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onka\Desktop\"/>
    </mc:Choice>
  </mc:AlternateContent>
  <xr:revisionPtr revIDLastSave="0" documentId="13_ncr:1_{5A1F911E-EBC1-4F16-B774-FE8510C9D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11" i="1" l="1"/>
  <c r="D101" i="1"/>
  <c r="D99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1" i="1"/>
  <c r="D69" i="1"/>
  <c r="D66" i="1"/>
  <c r="D64" i="1"/>
  <c r="D62" i="1"/>
  <c r="D60" i="1"/>
  <c r="D58" i="1"/>
  <c r="D56" i="1"/>
  <c r="D54" i="1"/>
  <c r="D52" i="1"/>
  <c r="D50" i="1"/>
  <c r="D47" i="1"/>
  <c r="D45" i="1"/>
  <c r="D43" i="1"/>
  <c r="D40" i="1"/>
  <c r="D38" i="1"/>
  <c r="D36" i="1"/>
  <c r="D34" i="1"/>
  <c r="D32" i="1"/>
  <c r="D29" i="1"/>
  <c r="D27" i="1"/>
  <c r="D24" i="1"/>
  <c r="D22" i="1"/>
  <c r="D20" i="1"/>
  <c r="D18" i="1"/>
  <c r="D16" i="1"/>
  <c r="D14" i="1"/>
  <c r="D12" i="1"/>
  <c r="D10" i="1"/>
  <c r="D8" i="1"/>
  <c r="D112" i="1" l="1"/>
</calcChain>
</file>

<file path=xl/sharedStrings.xml><?xml version="1.0" encoding="utf-8"?>
<sst xmlns="http://schemas.openxmlformats.org/spreadsheetml/2006/main" count="311" uniqueCount="141">
  <si>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</si>
  <si>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</si>
  <si>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</si>
  <si>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</si>
  <si>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</si>
  <si>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</si>
  <si>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</si>
  <si>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</si>
  <si>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IZIDORA KRŠNJAVOGA_x000D_
KRŠNJAVOGA 2_x000D_
ZAGREB_x000D_
Tel: +385(1)4921851   Fax: +385(1)4828067_x000D_
OIB: 39554538107_x000D_
Mail: os.krsnjavizg@gmail.com_x000D_
IBAN: HR8923600001101416987</t>
  </si>
  <si>
    <t xml:space="preserve">Odgovorna Osoba: Adriana Ivandić_x000D_
     </t>
  </si>
  <si>
    <t>Isplata Sredstava Za Razdoblje: 01.06.2026 Do 30.06.2026</t>
  </si>
  <si>
    <t>Odvjetnica Kristina Delić</t>
  </si>
  <si>
    <t>99807678095</t>
  </si>
  <si>
    <t>10090 Zagreb</t>
  </si>
  <si>
    <t xml:space="preserve">INTELEKTUALNE I OSOBNE USLUGE                                                                                                                         </t>
  </si>
  <si>
    <t>OSNOVNA ŠKOLA IZIDORA KRŠNJAVOGA</t>
  </si>
  <si>
    <t>Ukupno:</t>
  </si>
  <si>
    <t>PCTOGO d.o.o.</t>
  </si>
  <si>
    <t>98377731859</t>
  </si>
  <si>
    <t>Zagreb</t>
  </si>
  <si>
    <t xml:space="preserve">ZAKUPNINE I NAJAMNINE                                                                                                                                 </t>
  </si>
  <si>
    <t>AX-SOLING d.o.o.</t>
  </si>
  <si>
    <t>93866827970</t>
  </si>
  <si>
    <t xml:space="preserve">MATERIJAL I DIJELOVI ZA TEKUĆE I INVESTICIJSKO ODRŽAVANJE                                                                                             </t>
  </si>
  <si>
    <t>ZAGREBAČKA BANKA D.D.</t>
  </si>
  <si>
    <t>92963223473</t>
  </si>
  <si>
    <t>10000 ZAGREB</t>
  </si>
  <si>
    <t xml:space="preserve">BANKARSKE USLUGE I USLUGE PLATNOG PROMETA                                                                                                             </t>
  </si>
  <si>
    <t>ASTREJA PLUS d.o.o.</t>
  </si>
  <si>
    <t>91448726740</t>
  </si>
  <si>
    <t xml:space="preserve">OSTALI NESPOMENUTI RASHODI POSLOVANJA                                                                                                                 </t>
  </si>
  <si>
    <t>AGROPROTEINKA-ENERGIJA d.o.o.</t>
  </si>
  <si>
    <t>90174095121</t>
  </si>
  <si>
    <t>HR-10360 SESVETE</t>
  </si>
  <si>
    <t xml:space="preserve">OSTALE USLUGE                                                                                                                                         </t>
  </si>
  <si>
    <t>ČAZMATRANS d.o.o.</t>
  </si>
  <si>
    <t>87679956140</t>
  </si>
  <si>
    <t>USLUGE TELEFONA, INTERNETA, POŠTE I PRIJEVOZA</t>
  </si>
  <si>
    <t>Cvjećarnica Ankica</t>
  </si>
  <si>
    <t>87346078704</t>
  </si>
  <si>
    <t>HP-HRVATSKA POŠTA D.D.</t>
  </si>
  <si>
    <t>87311810356</t>
  </si>
  <si>
    <t>Živa voda d.o.o.</t>
  </si>
  <si>
    <t>86255713939</t>
  </si>
  <si>
    <t>10000 Zagreb</t>
  </si>
  <si>
    <t xml:space="preserve">UREDSKI MATERIJAL I OSTALI MATERIJALNI RASHODI                                                                                                        </t>
  </si>
  <si>
    <t xml:space="preserve">KOMUNALNE USLUGE                                                                                                                                      </t>
  </si>
  <si>
    <t>Sanitacija d.o.o.</t>
  </si>
  <si>
    <t>85987734468</t>
  </si>
  <si>
    <t xml:space="preserve">ZDRAVSTVENE I VETERINARSKE USLUGE                                                                                                                     </t>
  </si>
  <si>
    <t>FINANCIJSKA AGENCIJA</t>
  </si>
  <si>
    <t>85821130368</t>
  </si>
  <si>
    <t xml:space="preserve">ZAGREB                                            </t>
  </si>
  <si>
    <t>ZAGREBAČKI HOLDING d.o.o. PODRUŽNICA ČISTOĆA</t>
  </si>
  <si>
    <t>85584865987</t>
  </si>
  <si>
    <t>ZAGREB</t>
  </si>
  <si>
    <t>MET Croatia Energy Trade d.o.o.</t>
  </si>
  <si>
    <t>85106651596</t>
  </si>
  <si>
    <t xml:space="preserve">ENERGIJA                                                                                                                                              </t>
  </si>
  <si>
    <t>Lango Adria d.o.o.</t>
  </si>
  <si>
    <t>83428941863</t>
  </si>
  <si>
    <t>VODOOPSKRBA I ODVODNJA d.o.o.</t>
  </si>
  <si>
    <t>83416546499</t>
  </si>
  <si>
    <t>AGRODALM d.o.o.</t>
  </si>
  <si>
    <t>80649374262</t>
  </si>
  <si>
    <t xml:space="preserve">MATERIJAL I SIROVINE                                                                                                                                  </t>
  </si>
  <si>
    <t>Kovačić konzalting d.o.o.</t>
  </si>
  <si>
    <t>79608058419</t>
  </si>
  <si>
    <t>21220 Trogir</t>
  </si>
  <si>
    <t>KLARA D.D.</t>
  </si>
  <si>
    <t>76842508189</t>
  </si>
  <si>
    <t>Zaštita Na Radu Krešimir d.o.o.</t>
  </si>
  <si>
    <t>74661546156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</si>
  <si>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</si>
  <si>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</si>
  <si>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</si>
  <si>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</si>
  <si>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</si>
  <si>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</si>
  <si>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HRVATSKA RADIOTELEVIZIJA</t>
  </si>
  <si>
    <t>68419124305</t>
  </si>
  <si>
    <t xml:space="preserve">USLUGE PROMIDŽBE I INFORMIRANJA                                                                                                                       </t>
  </si>
  <si>
    <t>NARODNE NOVINE d.d.</t>
  </si>
  <si>
    <t>64546066176</t>
  </si>
  <si>
    <t>10020 ZAGREB</t>
  </si>
  <si>
    <t>HEP OPSKRBA d.o.o.</t>
  </si>
  <si>
    <t>63073332379</t>
  </si>
  <si>
    <t>GRAD ZAGREB,GRAD.URED ZA</t>
  </si>
  <si>
    <t>61817894937</t>
  </si>
  <si>
    <t>EURO ROSA IP d.o.o.</t>
  </si>
  <si>
    <t>58421021869</t>
  </si>
  <si>
    <t>ALCA ZAGREB d.o.o.</t>
  </si>
  <si>
    <t>58353015102</t>
  </si>
  <si>
    <t>IGO-MAT d.o.o.</t>
  </si>
  <si>
    <t>55662000497</t>
  </si>
  <si>
    <t>10432 Bregana</t>
  </si>
  <si>
    <t>VINDIJA, D.D. - PREHRAMBENA INDUSTRIJA</t>
  </si>
  <si>
    <t>44138062462</t>
  </si>
  <si>
    <t>42000 VARAŽDIN</t>
  </si>
  <si>
    <t>HEP ELEKTRA D.O.O.</t>
  </si>
  <si>
    <t>43965974818</t>
  </si>
  <si>
    <t>Insako d.o.o.</t>
  </si>
  <si>
    <t>39851720584</t>
  </si>
  <si>
    <t>Tehnoguma d.o.o.</t>
  </si>
  <si>
    <t>38867318377</t>
  </si>
  <si>
    <t>NASTAVNI ZAVOD ZA JAVNO ZDRAVSTVO</t>
  </si>
  <si>
    <t>33392005961</t>
  </si>
  <si>
    <t>ŠITA ort za trgovinu vl. Stanko Šitum</t>
  </si>
  <si>
    <t>33367044269</t>
  </si>
  <si>
    <t>DUKAT mliječna industrija d.d.</t>
  </si>
  <si>
    <t>25457712630</t>
  </si>
  <si>
    <t>DOBRA KNJIGA d.o.o.</t>
  </si>
  <si>
    <t>22473413844</t>
  </si>
  <si>
    <t>LINDSTROM d.o.o. za usluge</t>
  </si>
  <si>
    <t>17796122877</t>
  </si>
  <si>
    <t>V.D.JAVNOG BILJEŽNIKA Valerija Pernar</t>
  </si>
  <si>
    <t>14064004741</t>
  </si>
  <si>
    <t>MALA TVORNICA SOFTWARE-A</t>
  </si>
  <si>
    <t>12555479457</t>
  </si>
  <si>
    <t>Opti Print Adria d.o.o.</t>
  </si>
  <si>
    <t>11469787133</t>
  </si>
  <si>
    <t>AKD-ZAŠTITA D.O.O.</t>
  </si>
  <si>
    <t>09253797076</t>
  </si>
  <si>
    <t>ALARMNI SUSTAVI SECURE d.o.o.</t>
  </si>
  <si>
    <t>07704321466</t>
  </si>
  <si>
    <t>10360 Šašinovec</t>
  </si>
  <si>
    <t xml:space="preserve">USLUGE TEKUĆEG I INVESTICIJSKOG ODRŽAVANJA                                                                                                            </t>
  </si>
  <si>
    <t>LEDO plus d.o.o.</t>
  </si>
  <si>
    <t>07179054100</t>
  </si>
  <si>
    <t>VODOGRAD N.B. D.O.O.</t>
  </si>
  <si>
    <t>01088085240</t>
  </si>
  <si>
    <t xml:space="preserve">PLAĆE ZA REDOVAN RAD                                                                                                                                  </t>
  </si>
  <si>
    <t>Nema Konta Na Odabranoj Razini</t>
  </si>
  <si>
    <t xml:space="preserve">SLUŽBENA PUTOVANJA                                                                                                                                    </t>
  </si>
  <si>
    <t xml:space="preserve">NAKNADE ZA RAD PREDSTAVNIČKIH I IZVRŠNIH TIJELA I SLIČNO                                                                                              </t>
  </si>
  <si>
    <t xml:space="preserve">NAKNADE GRAĐANIMA I KUĆANSTVIMA U NOVCU                                                                                                               </t>
  </si>
  <si>
    <t>Sveukupno:</t>
  </si>
  <si>
    <t>OSTALI RASHODI ZA ZAPOSLENE</t>
  </si>
  <si>
    <t>DOPRINOSI ZA OBVEZNO ZDRAVSTVENO OSIGURANJE</t>
  </si>
  <si>
    <t>NAKNADA ZA PRIJEVOZ, ZA RAD NA TERENU I ODVOJENI ŽIVOT</t>
  </si>
  <si>
    <t>PRSTOJBE I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</si>
</sst>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74"/>
  <sheetViews>
    <sheetView tabSelected="1" topLeftCell="A82" zoomScaleNormal="100" workbookViewId="0">
      <selection activeCell="B123" sqref="B12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2000</v>
      </c>
      <c r="E7" s="10">
        <v>3237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2000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62.21</v>
      </c>
      <c r="E9" s="10">
        <v>3235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62.21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19</v>
      </c>
      <c r="D11" s="18">
        <v>143.46</v>
      </c>
      <c r="E11" s="10">
        <v>3224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143.46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214.44</v>
      </c>
      <c r="E13" s="10">
        <v>3431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214.44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19</v>
      </c>
      <c r="D15" s="18">
        <v>703.88</v>
      </c>
      <c r="E15" s="10">
        <v>3299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703.88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33</v>
      </c>
      <c r="D17" s="18">
        <v>242.38</v>
      </c>
      <c r="E17" s="10">
        <v>3239</v>
      </c>
      <c r="F17" s="9" t="s">
        <v>34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242.38</v>
      </c>
      <c r="E18" s="24"/>
      <c r="F18" s="26"/>
      <c r="G18" s="27"/>
    </row>
    <row r="19" spans="1:7" x14ac:dyDescent="0.25">
      <c r="A19" s="9" t="s">
        <v>35</v>
      </c>
      <c r="B19" s="14" t="s">
        <v>36</v>
      </c>
      <c r="C19" s="10" t="s">
        <v>19</v>
      </c>
      <c r="D19" s="18">
        <v>600</v>
      </c>
      <c r="E19" s="10">
        <v>3231</v>
      </c>
      <c r="F19" s="9" t="s">
        <v>37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600</v>
      </c>
      <c r="E20" s="24"/>
      <c r="F20" s="26"/>
      <c r="G20" s="27"/>
    </row>
    <row r="21" spans="1:7" x14ac:dyDescent="0.25">
      <c r="A21" s="9" t="s">
        <v>38</v>
      </c>
      <c r="B21" s="14" t="s">
        <v>39</v>
      </c>
      <c r="C21" s="10" t="s">
        <v>19</v>
      </c>
      <c r="D21" s="18">
        <v>72</v>
      </c>
      <c r="E21" s="10">
        <v>3239</v>
      </c>
      <c r="F21" s="9" t="s">
        <v>34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72</v>
      </c>
      <c r="E22" s="24"/>
      <c r="F22" s="26"/>
      <c r="G22" s="27"/>
    </row>
    <row r="23" spans="1:7" x14ac:dyDescent="0.25">
      <c r="A23" s="9" t="s">
        <v>40</v>
      </c>
      <c r="B23" s="14" t="s">
        <v>41</v>
      </c>
      <c r="C23" s="10" t="s">
        <v>26</v>
      </c>
      <c r="D23" s="18">
        <v>32.18</v>
      </c>
      <c r="E23" s="10">
        <v>3231</v>
      </c>
      <c r="F23" s="9" t="s">
        <v>37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32.18</v>
      </c>
      <c r="E24" s="24"/>
      <c r="F24" s="26"/>
      <c r="G24" s="27"/>
    </row>
    <row r="25" spans="1:7" x14ac:dyDescent="0.25">
      <c r="A25" s="9" t="s">
        <v>42</v>
      </c>
      <c r="B25" s="14" t="s">
        <v>43</v>
      </c>
      <c r="C25" s="10" t="s">
        <v>44</v>
      </c>
      <c r="D25" s="18">
        <v>12</v>
      </c>
      <c r="E25" s="10">
        <v>3221</v>
      </c>
      <c r="F25" s="9" t="s">
        <v>45</v>
      </c>
      <c r="G25" s="28" t="s">
        <v>15</v>
      </c>
    </row>
    <row r="26" spans="1:7" x14ac:dyDescent="0.25">
      <c r="A26" s="9"/>
      <c r="B26" s="14"/>
      <c r="C26" s="10"/>
      <c r="D26" s="18">
        <v>55.88</v>
      </c>
      <c r="E26" s="10">
        <v>3234</v>
      </c>
      <c r="F26" s="9" t="s">
        <v>46</v>
      </c>
      <c r="G26" s="29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SUM(D25:D26)</f>
        <v>67.88</v>
      </c>
      <c r="E27" s="24"/>
      <c r="F27" s="26"/>
      <c r="G27" s="27"/>
    </row>
    <row r="28" spans="1:7" x14ac:dyDescent="0.25">
      <c r="A28" s="9" t="s">
        <v>47</v>
      </c>
      <c r="B28" s="14" t="s">
        <v>48</v>
      </c>
      <c r="C28" s="10" t="s">
        <v>44</v>
      </c>
      <c r="D28" s="18">
        <v>112.5</v>
      </c>
      <c r="E28" s="10">
        <v>3236</v>
      </c>
      <c r="F28" s="9" t="s">
        <v>49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112.5</v>
      </c>
      <c r="E29" s="24"/>
      <c r="F29" s="26"/>
      <c r="G29" s="27"/>
    </row>
    <row r="30" spans="1:7" x14ac:dyDescent="0.25">
      <c r="A30" s="9" t="s">
        <v>50</v>
      </c>
      <c r="B30" s="14" t="s">
        <v>51</v>
      </c>
      <c r="C30" s="10" t="s">
        <v>52</v>
      </c>
      <c r="D30" s="18">
        <v>64.7</v>
      </c>
      <c r="E30" s="10">
        <v>3299</v>
      </c>
      <c r="F30" s="9" t="s">
        <v>30</v>
      </c>
      <c r="G30" s="28" t="s">
        <v>15</v>
      </c>
    </row>
    <row r="31" spans="1:7" x14ac:dyDescent="0.25">
      <c r="A31" s="9"/>
      <c r="B31" s="14"/>
      <c r="C31" s="10"/>
      <c r="D31" s="18">
        <v>1.91</v>
      </c>
      <c r="E31" s="10">
        <v>3431</v>
      </c>
      <c r="F31" s="9" t="s">
        <v>27</v>
      </c>
      <c r="G31" s="29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SUM(D30:D31)</f>
        <v>66.61</v>
      </c>
      <c r="E32" s="24"/>
      <c r="F32" s="26"/>
      <c r="G32" s="27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783.99</v>
      </c>
      <c r="E33" s="10">
        <v>3234</v>
      </c>
      <c r="F33" s="9" t="s">
        <v>46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783.99</v>
      </c>
      <c r="E34" s="24"/>
      <c r="F34" s="26"/>
      <c r="G34" s="27"/>
    </row>
    <row r="35" spans="1:7" x14ac:dyDescent="0.25">
      <c r="A35" s="9" t="s">
        <v>56</v>
      </c>
      <c r="B35" s="14" t="s">
        <v>57</v>
      </c>
      <c r="C35" s="10" t="s">
        <v>44</v>
      </c>
      <c r="D35" s="18">
        <v>719.31</v>
      </c>
      <c r="E35" s="10">
        <v>3223</v>
      </c>
      <c r="F35" s="9" t="s">
        <v>58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719.31</v>
      </c>
      <c r="E36" s="24"/>
      <c r="F36" s="26"/>
      <c r="G36" s="27"/>
    </row>
    <row r="37" spans="1:7" x14ac:dyDescent="0.25">
      <c r="A37" s="9" t="s">
        <v>59</v>
      </c>
      <c r="B37" s="14" t="s">
        <v>60</v>
      </c>
      <c r="C37" s="10" t="s">
        <v>44</v>
      </c>
      <c r="D37" s="18">
        <v>70.739999999999995</v>
      </c>
      <c r="E37" s="10">
        <v>3299</v>
      </c>
      <c r="F37" s="9" t="s">
        <v>30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70.739999999999995</v>
      </c>
      <c r="E38" s="24"/>
      <c r="F38" s="26"/>
      <c r="G38" s="27"/>
    </row>
    <row r="39" spans="1:7" x14ac:dyDescent="0.25">
      <c r="A39" s="9" t="s">
        <v>61</v>
      </c>
      <c r="B39" s="14" t="s">
        <v>62</v>
      </c>
      <c r="C39" s="10" t="s">
        <v>52</v>
      </c>
      <c r="D39" s="18">
        <v>341.38</v>
      </c>
      <c r="E39" s="10">
        <v>3234</v>
      </c>
      <c r="F39" s="9" t="s">
        <v>46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341.38</v>
      </c>
      <c r="E40" s="24"/>
      <c r="F40" s="26"/>
      <c r="G40" s="27"/>
    </row>
    <row r="41" spans="1:7" x14ac:dyDescent="0.25">
      <c r="A41" s="9" t="s">
        <v>63</v>
      </c>
      <c r="B41" s="14" t="s">
        <v>64</v>
      </c>
      <c r="C41" s="10" t="s">
        <v>44</v>
      </c>
      <c r="D41" s="18">
        <v>205.26</v>
      </c>
      <c r="E41" s="10">
        <v>3221</v>
      </c>
      <c r="F41" s="9" t="s">
        <v>45</v>
      </c>
      <c r="G41" s="28" t="s">
        <v>15</v>
      </c>
    </row>
    <row r="42" spans="1:7" x14ac:dyDescent="0.25">
      <c r="A42" s="9"/>
      <c r="B42" s="14"/>
      <c r="C42" s="10"/>
      <c r="D42" s="18">
        <v>6032.65</v>
      </c>
      <c r="E42" s="10">
        <v>3222</v>
      </c>
      <c r="F42" s="9" t="s">
        <v>65</v>
      </c>
      <c r="G42" s="29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SUM(D41:D42)</f>
        <v>6237.91</v>
      </c>
      <c r="E43" s="24"/>
      <c r="F43" s="26"/>
      <c r="G43" s="27"/>
    </row>
    <row r="44" spans="1:7" x14ac:dyDescent="0.25">
      <c r="A44" s="9" t="s">
        <v>66</v>
      </c>
      <c r="B44" s="14" t="s">
        <v>67</v>
      </c>
      <c r="C44" s="10" t="s">
        <v>68</v>
      </c>
      <c r="D44" s="18">
        <v>282.5</v>
      </c>
      <c r="E44" s="10">
        <v>3221</v>
      </c>
      <c r="F44" s="9" t="s">
        <v>45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282.5</v>
      </c>
      <c r="E45" s="24"/>
      <c r="F45" s="26"/>
      <c r="G45" s="27"/>
    </row>
    <row r="46" spans="1:7" x14ac:dyDescent="0.25">
      <c r="A46" s="9" t="s">
        <v>69</v>
      </c>
      <c r="B46" s="14" t="s">
        <v>70</v>
      </c>
      <c r="C46" s="10" t="s">
        <v>55</v>
      </c>
      <c r="D46" s="18">
        <v>2566.62</v>
      </c>
      <c r="E46" s="10">
        <v>3222</v>
      </c>
      <c r="F46" s="9" t="s">
        <v>65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2566.62</v>
      </c>
      <c r="E47" s="24"/>
      <c r="F47" s="26"/>
      <c r="G47" s="27"/>
    </row>
    <row r="48" spans="1:7" x14ac:dyDescent="0.25">
      <c r="A48" s="9" t="s">
        <v>71</v>
      </c>
      <c r="B48" s="14" t="s">
        <v>72</v>
      </c>
      <c r="C48" s="10" t="s">
        <v>44</v>
      </c>
      <c r="D48" s="18">
        <v>487.5</v>
      </c>
      <c r="E48" s="10">
        <v>3237</v>
      </c>
      <c r="F48" s="9" t="s">
        <v>14</v>
      </c>
      <c r="G48" s="28" t="s">
        <v>15</v>
      </c>
    </row>
    <row r="49" spans="1:7" x14ac:dyDescent="0.25">
      <c r="A49" s="9"/>
      <c r="B49" s="14"/>
      <c r="C49" s="10"/>
      <c r="D49" s="18">
        <v>37.5</v>
      </c>
      <c r="E49" s="10">
        <v>3239</v>
      </c>
      <c r="F49" s="9" t="s">
        <v>34</v>
      </c>
      <c r="G49" s="29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SUM(D48:D49)</f>
        <v>525</v>
      </c>
      <c r="E50" s="24"/>
      <c r="F50" s="26"/>
      <c r="G50" s="27"/>
    </row>
    <row r="51" spans="1:7" x14ac:dyDescent="0.25">
      <c r="A51" s="9" t="s">
        <v>73</v>
      </c>
      <c r="B51" s="14" t="s">
        <v>74</v>
      </c>
      <c r="C51" s="10" t="s">
        <v>75</v>
      </c>
      <c r="D51" s="18">
        <v>131.25</v>
      </c>
      <c r="E51" s="10">
        <v>3238</v>
      </c>
      <c r="F51" s="9" t="s">
        <v>76</v>
      </c>
      <c r="G51" s="28" t="s">
        <v>15</v>
      </c>
    </row>
    <row r="52" spans="1:7" ht="27" customHeight="1" thickBot="1" x14ac:dyDescent="0.3">
      <c r="A52" s="22" t="s">
        <v>16</v>
      </c>
      <c r="B52" s="23"/>
      <c r="C52" s="24"/>
      <c r="D52" s="25">
        <f>SUM(D51:D51)</f>
        <v>131.25</v>
      </c>
      <c r="E52" s="24"/>
      <c r="F52" s="26"/>
      <c r="G52" s="27"/>
    </row>
    <row r="53" spans="1:7" x14ac:dyDescent="0.25">
      <c r="A53" s="9" t="s">
        <v>77</v>
      </c>
      <c r="B53" s="14" t="s">
        <v>78</v>
      </c>
      <c r="C53" s="10" t="s">
        <v>44</v>
      </c>
      <c r="D53" s="18">
        <v>103.47</v>
      </c>
      <c r="E53" s="10">
        <v>3231</v>
      </c>
      <c r="F53" s="9" t="s">
        <v>37</v>
      </c>
      <c r="G53" s="28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SUM(D53:D53)</f>
        <v>103.47</v>
      </c>
      <c r="E54" s="24"/>
      <c r="F54" s="26"/>
      <c r="G54" s="27"/>
    </row>
    <row r="55" spans="1:7" x14ac:dyDescent="0.25">
      <c r="A55" s="9" t="s">
        <v>79</v>
      </c>
      <c r="B55" s="14" t="s">
        <v>80</v>
      </c>
      <c r="C55" s="10" t="s">
        <v>26</v>
      </c>
      <c r="D55" s="18">
        <v>21.24</v>
      </c>
      <c r="E55" s="10">
        <v>3233</v>
      </c>
      <c r="F55" s="9" t="s">
        <v>81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21.24</v>
      </c>
      <c r="E56" s="24"/>
      <c r="F56" s="26"/>
      <c r="G56" s="27"/>
    </row>
    <row r="57" spans="1:7" x14ac:dyDescent="0.25">
      <c r="A57" s="9" t="s">
        <v>82</v>
      </c>
      <c r="B57" s="14" t="s">
        <v>83</v>
      </c>
      <c r="C57" s="10" t="s">
        <v>84</v>
      </c>
      <c r="D57" s="18">
        <v>227.63</v>
      </c>
      <c r="E57" s="10">
        <v>3221</v>
      </c>
      <c r="F57" s="9" t="s">
        <v>45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227.63</v>
      </c>
      <c r="E58" s="24"/>
      <c r="F58" s="26"/>
      <c r="G58" s="27"/>
    </row>
    <row r="59" spans="1:7" x14ac:dyDescent="0.25">
      <c r="A59" s="9" t="s">
        <v>85</v>
      </c>
      <c r="B59" s="14" t="s">
        <v>86</v>
      </c>
      <c r="C59" s="10" t="s">
        <v>19</v>
      </c>
      <c r="D59" s="18">
        <v>1441.8</v>
      </c>
      <c r="E59" s="10">
        <v>3223</v>
      </c>
      <c r="F59" s="9" t="s">
        <v>58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1441.8</v>
      </c>
      <c r="E60" s="24"/>
      <c r="F60" s="26"/>
      <c r="G60" s="27"/>
    </row>
    <row r="61" spans="1:7" x14ac:dyDescent="0.25">
      <c r="A61" s="9" t="s">
        <v>87</v>
      </c>
      <c r="B61" s="14" t="s">
        <v>88</v>
      </c>
      <c r="C61" s="10" t="s">
        <v>55</v>
      </c>
      <c r="D61" s="18">
        <v>94.61</v>
      </c>
      <c r="E61" s="10">
        <v>3239</v>
      </c>
      <c r="F61" s="9" t="s">
        <v>34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94.61</v>
      </c>
      <c r="E62" s="24"/>
      <c r="F62" s="26"/>
      <c r="G62" s="27"/>
    </row>
    <row r="63" spans="1:7" x14ac:dyDescent="0.25">
      <c r="A63" s="9" t="s">
        <v>89</v>
      </c>
      <c r="B63" s="14" t="s">
        <v>90</v>
      </c>
      <c r="C63" s="10" t="s">
        <v>44</v>
      </c>
      <c r="D63" s="18">
        <v>334.84</v>
      </c>
      <c r="E63" s="10">
        <v>3221</v>
      </c>
      <c r="F63" s="9" t="s">
        <v>45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334.84</v>
      </c>
      <c r="E64" s="24"/>
      <c r="F64" s="26"/>
      <c r="G64" s="27"/>
    </row>
    <row r="65" spans="1:7" x14ac:dyDescent="0.25">
      <c r="A65" s="9" t="s">
        <v>91</v>
      </c>
      <c r="B65" s="14" t="s">
        <v>92</v>
      </c>
      <c r="C65" s="10" t="s">
        <v>19</v>
      </c>
      <c r="D65" s="18">
        <v>883.69</v>
      </c>
      <c r="E65" s="10">
        <v>3221</v>
      </c>
      <c r="F65" s="9" t="s">
        <v>45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883.69</v>
      </c>
      <c r="E66" s="24"/>
      <c r="F66" s="26"/>
      <c r="G66" s="27"/>
    </row>
    <row r="67" spans="1:7" x14ac:dyDescent="0.25">
      <c r="A67" s="9" t="s">
        <v>93</v>
      </c>
      <c r="B67" s="14" t="s">
        <v>94</v>
      </c>
      <c r="C67" s="10" t="s">
        <v>95</v>
      </c>
      <c r="D67" s="18">
        <v>1502.88</v>
      </c>
      <c r="E67" s="10">
        <v>3222</v>
      </c>
      <c r="F67" s="9" t="s">
        <v>65</v>
      </c>
      <c r="G67" s="28" t="s">
        <v>15</v>
      </c>
    </row>
    <row r="68" spans="1:7" x14ac:dyDescent="0.25">
      <c r="A68" s="9"/>
      <c r="B68" s="14"/>
      <c r="C68" s="10"/>
      <c r="D68" s="18">
        <v>41.25</v>
      </c>
      <c r="E68" s="10">
        <v>3239</v>
      </c>
      <c r="F68" s="9" t="s">
        <v>34</v>
      </c>
      <c r="G68" s="29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SUM(D67:D68)</f>
        <v>1544.13</v>
      </c>
      <c r="E69" s="24"/>
      <c r="F69" s="26"/>
      <c r="G69" s="27"/>
    </row>
    <row r="70" spans="1:7" x14ac:dyDescent="0.25">
      <c r="A70" s="9" t="s">
        <v>96</v>
      </c>
      <c r="B70" s="14" t="s">
        <v>97</v>
      </c>
      <c r="C70" s="10" t="s">
        <v>98</v>
      </c>
      <c r="D70" s="18">
        <v>2182.0100000000002</v>
      </c>
      <c r="E70" s="10">
        <v>3222</v>
      </c>
      <c r="F70" s="9" t="s">
        <v>65</v>
      </c>
      <c r="G70" s="28" t="s">
        <v>15</v>
      </c>
    </row>
    <row r="71" spans="1:7" ht="27" customHeight="1" thickBot="1" x14ac:dyDescent="0.3">
      <c r="A71" s="22" t="s">
        <v>16</v>
      </c>
      <c r="B71" s="23"/>
      <c r="C71" s="24"/>
      <c r="D71" s="25">
        <f>SUM(D70:D70)</f>
        <v>2182.0100000000002</v>
      </c>
      <c r="E71" s="24"/>
      <c r="F71" s="26"/>
      <c r="G71" s="27"/>
    </row>
    <row r="72" spans="1:7" x14ac:dyDescent="0.25">
      <c r="A72" s="9" t="s">
        <v>99</v>
      </c>
      <c r="B72" s="14" t="s">
        <v>100</v>
      </c>
      <c r="C72" s="10" t="s">
        <v>26</v>
      </c>
      <c r="D72" s="18">
        <v>7.12</v>
      </c>
      <c r="E72" s="10">
        <v>3223</v>
      </c>
      <c r="F72" s="9" t="s">
        <v>58</v>
      </c>
      <c r="G72" s="28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SUM(D72:D72)</f>
        <v>7.12</v>
      </c>
      <c r="E73" s="24"/>
      <c r="F73" s="26"/>
      <c r="G73" s="27"/>
    </row>
    <row r="74" spans="1:7" x14ac:dyDescent="0.25">
      <c r="A74" s="9" t="s">
        <v>101</v>
      </c>
      <c r="B74" s="14" t="s">
        <v>102</v>
      </c>
      <c r="C74" s="10" t="s">
        <v>44</v>
      </c>
      <c r="D74" s="18">
        <v>166.39</v>
      </c>
      <c r="E74" s="10">
        <v>3221</v>
      </c>
      <c r="F74" s="9" t="s">
        <v>45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166.39</v>
      </c>
      <c r="E75" s="24"/>
      <c r="F75" s="26"/>
      <c r="G75" s="27"/>
    </row>
    <row r="76" spans="1:7" x14ac:dyDescent="0.25">
      <c r="A76" s="9" t="s">
        <v>103</v>
      </c>
      <c r="B76" s="14" t="s">
        <v>104</v>
      </c>
      <c r="C76" s="10" t="s">
        <v>44</v>
      </c>
      <c r="D76" s="18">
        <v>128.66</v>
      </c>
      <c r="E76" s="10">
        <v>3299</v>
      </c>
      <c r="F76" s="9" t="s">
        <v>30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128.66</v>
      </c>
      <c r="E77" s="24"/>
      <c r="F77" s="26"/>
      <c r="G77" s="27"/>
    </row>
    <row r="78" spans="1:7" x14ac:dyDescent="0.25">
      <c r="A78" s="9" t="s">
        <v>105</v>
      </c>
      <c r="B78" s="14" t="s">
        <v>106</v>
      </c>
      <c r="C78" s="10" t="s">
        <v>52</v>
      </c>
      <c r="D78" s="18">
        <v>212.5</v>
      </c>
      <c r="E78" s="10">
        <v>3236</v>
      </c>
      <c r="F78" s="9" t="s">
        <v>49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212.5</v>
      </c>
      <c r="E79" s="24"/>
      <c r="F79" s="26"/>
      <c r="G79" s="27"/>
    </row>
    <row r="80" spans="1:7" x14ac:dyDescent="0.25">
      <c r="A80" s="9" t="s">
        <v>107</v>
      </c>
      <c r="B80" s="14" t="s">
        <v>108</v>
      </c>
      <c r="C80" s="10" t="s">
        <v>44</v>
      </c>
      <c r="D80" s="18">
        <v>102.96</v>
      </c>
      <c r="E80" s="10">
        <v>3299</v>
      </c>
      <c r="F80" s="9" t="s">
        <v>30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102.96</v>
      </c>
      <c r="E81" s="24"/>
      <c r="F81" s="26"/>
      <c r="G81" s="27"/>
    </row>
    <row r="82" spans="1:7" x14ac:dyDescent="0.25">
      <c r="A82" s="9" t="s">
        <v>109</v>
      </c>
      <c r="B82" s="14" t="s">
        <v>110</v>
      </c>
      <c r="C82" s="10" t="s">
        <v>19</v>
      </c>
      <c r="D82" s="18">
        <v>375</v>
      </c>
      <c r="E82" s="10">
        <v>3222</v>
      </c>
      <c r="F82" s="9" t="s">
        <v>65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375</v>
      </c>
      <c r="E83" s="24"/>
      <c r="F83" s="26"/>
      <c r="G83" s="27"/>
    </row>
    <row r="84" spans="1:7" x14ac:dyDescent="0.25">
      <c r="A84" s="9" t="s">
        <v>111</v>
      </c>
      <c r="B84" s="14" t="s">
        <v>112</v>
      </c>
      <c r="C84" s="10" t="s">
        <v>44</v>
      </c>
      <c r="D84" s="18">
        <v>94.22</v>
      </c>
      <c r="E84" s="10">
        <v>3299</v>
      </c>
      <c r="F84" s="9" t="s">
        <v>30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94.22</v>
      </c>
      <c r="E85" s="24"/>
      <c r="F85" s="26"/>
      <c r="G85" s="27"/>
    </row>
    <row r="86" spans="1:7" x14ac:dyDescent="0.25">
      <c r="A86" s="9" t="s">
        <v>113</v>
      </c>
      <c r="B86" s="14" t="s">
        <v>114</v>
      </c>
      <c r="C86" s="10" t="s">
        <v>44</v>
      </c>
      <c r="D86" s="18">
        <v>37.4</v>
      </c>
      <c r="E86" s="10">
        <v>3235</v>
      </c>
      <c r="F86" s="9" t="s">
        <v>20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37.4</v>
      </c>
      <c r="E87" s="24"/>
      <c r="F87" s="26"/>
      <c r="G87" s="27"/>
    </row>
    <row r="88" spans="1:7" x14ac:dyDescent="0.25">
      <c r="A88" s="9" t="s">
        <v>115</v>
      </c>
      <c r="B88" s="14" t="s">
        <v>116</v>
      </c>
      <c r="C88" s="10" t="s">
        <v>19</v>
      </c>
      <c r="D88" s="18">
        <v>640.29</v>
      </c>
      <c r="E88" s="10">
        <v>3237</v>
      </c>
      <c r="F88" s="9" t="s">
        <v>14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640.29</v>
      </c>
      <c r="E89" s="24"/>
      <c r="F89" s="26"/>
      <c r="G89" s="27"/>
    </row>
    <row r="90" spans="1:7" x14ac:dyDescent="0.25">
      <c r="A90" s="9" t="s">
        <v>117</v>
      </c>
      <c r="B90" s="14" t="s">
        <v>118</v>
      </c>
      <c r="C90" s="10" t="s">
        <v>55</v>
      </c>
      <c r="D90" s="18">
        <v>70</v>
      </c>
      <c r="E90" s="10">
        <v>3238</v>
      </c>
      <c r="F90" s="9" t="s">
        <v>76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70</v>
      </c>
      <c r="E91" s="24"/>
      <c r="F91" s="26"/>
      <c r="G91" s="27"/>
    </row>
    <row r="92" spans="1:7" x14ac:dyDescent="0.25">
      <c r="A92" s="9" t="s">
        <v>119</v>
      </c>
      <c r="B92" s="14" t="s">
        <v>120</v>
      </c>
      <c r="C92" s="10" t="s">
        <v>19</v>
      </c>
      <c r="D92" s="18">
        <v>165.49</v>
      </c>
      <c r="E92" s="10">
        <v>3235</v>
      </c>
      <c r="F92" s="9" t="s">
        <v>20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165.49</v>
      </c>
      <c r="E93" s="24"/>
      <c r="F93" s="26"/>
      <c r="G93" s="27"/>
    </row>
    <row r="94" spans="1:7" x14ac:dyDescent="0.25">
      <c r="A94" s="9" t="s">
        <v>121</v>
      </c>
      <c r="B94" s="14" t="s">
        <v>122</v>
      </c>
      <c r="C94" s="10" t="s">
        <v>26</v>
      </c>
      <c r="D94" s="18">
        <v>55</v>
      </c>
      <c r="E94" s="10">
        <v>3239</v>
      </c>
      <c r="F94" s="9" t="s">
        <v>34</v>
      </c>
      <c r="G94" s="28" t="s">
        <v>15</v>
      </c>
    </row>
    <row r="95" spans="1:7" ht="27" customHeight="1" thickBot="1" x14ac:dyDescent="0.3">
      <c r="A95" s="22" t="s">
        <v>16</v>
      </c>
      <c r="B95" s="23"/>
      <c r="C95" s="24"/>
      <c r="D95" s="25">
        <f>SUM(D94:D94)</f>
        <v>55</v>
      </c>
      <c r="E95" s="24"/>
      <c r="F95" s="26"/>
      <c r="G95" s="27"/>
    </row>
    <row r="96" spans="1:7" x14ac:dyDescent="0.25">
      <c r="A96" s="9" t="s">
        <v>123</v>
      </c>
      <c r="B96" s="14" t="s">
        <v>124</v>
      </c>
      <c r="C96" s="10" t="s">
        <v>125</v>
      </c>
      <c r="D96" s="18">
        <v>125</v>
      </c>
      <c r="E96" s="10">
        <v>3232</v>
      </c>
      <c r="F96" s="9" t="s">
        <v>126</v>
      </c>
      <c r="G96" s="28" t="s">
        <v>15</v>
      </c>
    </row>
    <row r="97" spans="1:7" ht="27" customHeight="1" thickBot="1" x14ac:dyDescent="0.3">
      <c r="A97" s="22" t="s">
        <v>16</v>
      </c>
      <c r="B97" s="23"/>
      <c r="C97" s="24"/>
      <c r="D97" s="25">
        <f>SUM(D96:D96)</f>
        <v>125</v>
      </c>
      <c r="E97" s="24"/>
      <c r="F97" s="26"/>
      <c r="G97" s="27"/>
    </row>
    <row r="98" spans="1:7" x14ac:dyDescent="0.25">
      <c r="A98" s="9" t="s">
        <v>127</v>
      </c>
      <c r="B98" s="14" t="s">
        <v>128</v>
      </c>
      <c r="C98" s="10" t="s">
        <v>19</v>
      </c>
      <c r="D98" s="18">
        <v>1021.13</v>
      </c>
      <c r="E98" s="10">
        <v>3222</v>
      </c>
      <c r="F98" s="9" t="s">
        <v>65</v>
      </c>
      <c r="G98" s="28" t="s">
        <v>15</v>
      </c>
    </row>
    <row r="99" spans="1:7" ht="27" customHeight="1" thickBot="1" x14ac:dyDescent="0.3">
      <c r="A99" s="22" t="s">
        <v>16</v>
      </c>
      <c r="B99" s="23"/>
      <c r="C99" s="24"/>
      <c r="D99" s="25">
        <f>SUM(D98:D98)</f>
        <v>1021.13</v>
      </c>
      <c r="E99" s="24"/>
      <c r="F99" s="26"/>
      <c r="G99" s="27"/>
    </row>
    <row r="100" spans="1:7" x14ac:dyDescent="0.25">
      <c r="A100" s="9" t="s">
        <v>129</v>
      </c>
      <c r="B100" s="14" t="s">
        <v>130</v>
      </c>
      <c r="C100" s="10" t="s">
        <v>26</v>
      </c>
      <c r="D100" s="18">
        <v>1480.84</v>
      </c>
      <c r="E100" s="10">
        <v>3239</v>
      </c>
      <c r="F100" s="9" t="s">
        <v>34</v>
      </c>
      <c r="G100" s="28" t="s">
        <v>15</v>
      </c>
    </row>
    <row r="101" spans="1:7" ht="27" customHeight="1" thickBot="1" x14ac:dyDescent="0.3">
      <c r="A101" s="22" t="s">
        <v>16</v>
      </c>
      <c r="B101" s="23"/>
      <c r="C101" s="24"/>
      <c r="D101" s="25">
        <f>SUM(D100:D100)</f>
        <v>1480.84</v>
      </c>
      <c r="E101" s="24"/>
      <c r="F101" s="26"/>
      <c r="G101" s="27"/>
    </row>
    <row r="102" spans="1:7" x14ac:dyDescent="0.25">
      <c r="A102" s="9"/>
      <c r="B102" s="14"/>
      <c r="C102" s="10"/>
      <c r="D102" s="18">
        <v>178598.09</v>
      </c>
      <c r="E102" s="10">
        <v>3111</v>
      </c>
      <c r="F102" s="9" t="s">
        <v>131</v>
      </c>
      <c r="G102" s="28" t="s">
        <v>15</v>
      </c>
    </row>
    <row r="103" spans="1:7" x14ac:dyDescent="0.25">
      <c r="A103" s="9"/>
      <c r="B103" s="14"/>
      <c r="C103" s="10"/>
      <c r="D103" s="18">
        <v>21132.720000000001</v>
      </c>
      <c r="E103" s="10">
        <v>3121</v>
      </c>
      <c r="F103" s="9" t="s">
        <v>137</v>
      </c>
      <c r="G103" s="29" t="s">
        <v>15</v>
      </c>
    </row>
    <row r="104" spans="1:7" x14ac:dyDescent="0.25">
      <c r="A104" s="9"/>
      <c r="B104" s="14"/>
      <c r="C104" s="10"/>
      <c r="D104" s="18">
        <v>28851.01</v>
      </c>
      <c r="E104" s="10">
        <v>3132</v>
      </c>
      <c r="F104" s="9" t="s">
        <v>138</v>
      </c>
      <c r="G104" s="29" t="s">
        <v>15</v>
      </c>
    </row>
    <row r="105" spans="1:7" x14ac:dyDescent="0.25">
      <c r="A105" s="9"/>
      <c r="B105" s="14"/>
      <c r="C105" s="10"/>
      <c r="D105" s="18">
        <v>1190.54</v>
      </c>
      <c r="E105" s="10">
        <v>3211</v>
      </c>
      <c r="F105" s="9" t="s">
        <v>133</v>
      </c>
      <c r="G105" s="29" t="s">
        <v>15</v>
      </c>
    </row>
    <row r="106" spans="1:7" x14ac:dyDescent="0.25">
      <c r="A106" s="9"/>
      <c r="B106" s="14"/>
      <c r="C106" s="10"/>
      <c r="D106" s="18">
        <v>3839.63</v>
      </c>
      <c r="E106" s="10">
        <v>3212</v>
      </c>
      <c r="F106" s="9" t="s">
        <v>139</v>
      </c>
      <c r="G106" s="29" t="s">
        <v>15</v>
      </c>
    </row>
    <row r="107" spans="1:7" x14ac:dyDescent="0.25">
      <c r="A107" s="9"/>
      <c r="B107" s="14"/>
      <c r="C107" s="10"/>
      <c r="D107" s="18">
        <v>630</v>
      </c>
      <c r="E107" s="10">
        <v>3295</v>
      </c>
      <c r="F107" s="9" t="s">
        <v>140</v>
      </c>
      <c r="G107" s="29" t="s">
        <v>15</v>
      </c>
    </row>
    <row r="108" spans="1:7" x14ac:dyDescent="0.25">
      <c r="A108" s="9"/>
      <c r="B108" s="14"/>
      <c r="C108" s="10"/>
      <c r="D108" s="18">
        <v>4327.91</v>
      </c>
      <c r="E108" s="10">
        <v>3291</v>
      </c>
      <c r="F108" s="9" t="s">
        <v>134</v>
      </c>
      <c r="G108" s="29" t="s">
        <v>15</v>
      </c>
    </row>
    <row r="109" spans="1:7" x14ac:dyDescent="0.25">
      <c r="A109" s="9"/>
      <c r="B109" s="14"/>
      <c r="C109" s="10"/>
      <c r="D109" s="18">
        <v>391.2</v>
      </c>
      <c r="E109" s="10">
        <v>3721</v>
      </c>
      <c r="F109" s="9" t="s">
        <v>135</v>
      </c>
      <c r="G109" s="29" t="s">
        <v>15</v>
      </c>
    </row>
    <row r="110" spans="1:7" x14ac:dyDescent="0.25">
      <c r="A110" s="9"/>
      <c r="B110" s="14"/>
      <c r="C110" s="10"/>
      <c r="D110" s="18">
        <v>411.53</v>
      </c>
      <c r="E110" s="10">
        <v>7612</v>
      </c>
      <c r="F110" s="9" t="s">
        <v>132</v>
      </c>
      <c r="G110" s="29" t="s">
        <v>15</v>
      </c>
    </row>
    <row r="111" spans="1:7" ht="21" customHeight="1" thickBot="1" x14ac:dyDescent="0.3">
      <c r="A111" s="22" t="s">
        <v>16</v>
      </c>
      <c r="B111" s="23"/>
      <c r="C111" s="24"/>
      <c r="D111" s="25">
        <f>SUM(D102:D110)</f>
        <v>239372.63000000003</v>
      </c>
      <c r="E111" s="24"/>
      <c r="F111" s="26"/>
      <c r="G111" s="27"/>
    </row>
    <row r="112" spans="1:7" ht="15.75" thickBot="1" x14ac:dyDescent="0.3">
      <c r="A112" s="30" t="s">
        <v>136</v>
      </c>
      <c r="B112" s="31"/>
      <c r="C112" s="32"/>
      <c r="D112" s="33">
        <f>SUM(D8,D10,D12,D14,D16,D18,D20,D22,D24,D27,D29,D32,D34,D36,D38,D40,D43,D45,D47,D50,D52,D54,D56,D58,D60,D62,D64,D66,D69,D71,D73,D75,D77,D79,D81,D83,D85,D87,D89,D91,D93,D95,D97,D99,D101,D111)</f>
        <v>266864.29000000004</v>
      </c>
      <c r="E112" s="32"/>
      <c r="F112" s="34"/>
      <c r="G112" s="35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Tonka</cp:lastModifiedBy>
  <cp:lastPrinted>2026-07-20T06:55:41Z</cp:lastPrinted>
  <dcterms:created xsi:type="dcterms:W3CDTF">2024-03-05T11:42:46Z</dcterms:created>
  <dcterms:modified xsi:type="dcterms:W3CDTF">2026-07-20T06:57:53Z</dcterms:modified>
</cp:coreProperties>
</file>