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onka\Desktop\"/>
    </mc:Choice>
  </mc:AlternateContent>
  <xr:revisionPtr revIDLastSave="0" documentId="13_ncr:1_{5BEE6A2F-893D-40EE-8099-9A0A663ED4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7" i="1" l="1"/>
  <c r="D107" i="1"/>
  <c r="D104" i="1"/>
  <c r="D102" i="1"/>
  <c r="D100" i="1"/>
  <c r="D98" i="1"/>
  <c r="D96" i="1"/>
  <c r="D94" i="1"/>
  <c r="D92" i="1"/>
  <c r="D90" i="1"/>
  <c r="D88" i="1"/>
  <c r="D86" i="1"/>
  <c r="D84" i="1"/>
  <c r="D82" i="1"/>
  <c r="D79" i="1"/>
  <c r="D77" i="1"/>
  <c r="D75" i="1"/>
  <c r="D73" i="1"/>
  <c r="D71" i="1"/>
  <c r="D69" i="1"/>
  <c r="D67" i="1"/>
  <c r="D64" i="1"/>
  <c r="D62" i="1"/>
  <c r="D60" i="1"/>
  <c r="D58" i="1"/>
  <c r="D56" i="1"/>
  <c r="D53" i="1"/>
  <c r="D51" i="1"/>
  <c r="D49" i="1"/>
  <c r="D47" i="1"/>
  <c r="D45" i="1"/>
  <c r="D43" i="1"/>
  <c r="D41" i="1"/>
  <c r="D39" i="1"/>
  <c r="D37" i="1"/>
  <c r="D35" i="1"/>
  <c r="D32" i="1"/>
  <c r="D30" i="1"/>
  <c r="D28" i="1"/>
  <c r="D26" i="1"/>
  <c r="D24" i="1"/>
  <c r="D22" i="1"/>
  <c r="D18" i="1"/>
  <c r="D16" i="1"/>
  <c r="D14" i="1"/>
  <c r="D12" i="1"/>
  <c r="D10" i="1"/>
  <c r="D8" i="1"/>
  <c r="D118" i="1" l="1"/>
</calcChain>
</file>

<file path=xl/sharedStrings.xml><?xml version="1.0" encoding="utf-8"?>
<sst xmlns="http://schemas.openxmlformats.org/spreadsheetml/2006/main" count="326" uniqueCount="149">
  <si>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</si>
  <si>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</si>
  <si>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</si>
  <si>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</si>
  <si>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</si>
  <si>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</si>
  <si>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</si>
  <si>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</si>
  <si>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IZIDORA KRŠNJAVOGA_x000D_
KRŠNJAVOGA 2_x000D_
ZAGREB_x000D_
Tel: +385(1)4921851   Fax: +385(1)4828067_x000D_
OIB: 39554538107_x000D_
Mail: os.krsnjavizg@gmail.com_x000D_
IBAN: HR8923600001101416987</t>
  </si>
  <si>
    <t xml:space="preserve">Odgovorna Osoba: Adriana Ivandić_x000D_
     </t>
  </si>
  <si>
    <t>Isplata Sredstava Za Razdoblje: 01.05.2026 Do 31.05.2026</t>
  </si>
  <si>
    <t>Odvjetnica Kristina Delić</t>
  </si>
  <si>
    <t>99807678095</t>
  </si>
  <si>
    <t>10090 Zagreb</t>
  </si>
  <si>
    <t xml:space="preserve">INTELEKTUALNE I OSOBNE USLUGE                                                                                                                         </t>
  </si>
  <si>
    <t>OSNOVNA ŠKOLA IZIDORA KRŠNJAVOGA</t>
  </si>
  <si>
    <t>Ukupno: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</si>
  <si>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</si>
  <si>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</si>
  <si>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</si>
  <si>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</si>
  <si>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AX-SOLING d.o.o.</t>
  </si>
  <si>
    <t>93866827970</t>
  </si>
  <si>
    <t xml:space="preserve">MATERIJAL I DIJELOVI ZA TEKUĆE I INVESTICIJSKO ODRŽAVANJE                                                                                             </t>
  </si>
  <si>
    <t>ZAGREBAČKA BANKA D.D.</t>
  </si>
  <si>
    <t>92963223473</t>
  </si>
  <si>
    <t>10000 ZAGREB</t>
  </si>
  <si>
    <t xml:space="preserve">BANKARSKE USLUGE I USLUGE PLATNOG PROMETA                                                                                                             </t>
  </si>
  <si>
    <t>AGROPROTEINKA-ENERGIJA d.o.o.</t>
  </si>
  <si>
    <t>90174095121</t>
  </si>
  <si>
    <t>HR-10360 SESVETE</t>
  </si>
  <si>
    <t xml:space="preserve">OSTALI NESPOMENUTI RASHODI POSLOVANJA                                                                                                                 </t>
  </si>
  <si>
    <t>HP-HRVATSKA POŠTA D.D.</t>
  </si>
  <si>
    <t>87311810356</t>
  </si>
  <si>
    <t>USLUGE TELEFONA, INTERNETA, POŠTE I PRIJEVOZA</t>
  </si>
  <si>
    <t>Živa voda d.o.o.</t>
  </si>
  <si>
    <t>86255713939</t>
  </si>
  <si>
    <t>10000 Zagreb</t>
  </si>
  <si>
    <t xml:space="preserve">UREDSKI MATERIJAL I OSTALI MATERIJALNI RASHODI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</si>
  <si>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</si>
  <si>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>Sanitacija d.o.o.</t>
  </si>
  <si>
    <t>85987734468</t>
  </si>
  <si>
    <t xml:space="preserve">ZDRAVSTVENE I VETERINARSKE USLUGE                                                                                                                     </t>
  </si>
  <si>
    <t>FINANCIJSKA AGENCIJA</t>
  </si>
  <si>
    <t>85821130368</t>
  </si>
  <si>
    <t xml:space="preserve">ZAGREB                                            </t>
  </si>
  <si>
    <t>ZAGREBAČKI HOLDING d.o.o. PODRUŽNICA ČISTOĆA</t>
  </si>
  <si>
    <t>85584865987</t>
  </si>
  <si>
    <t>ZAGREB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</si>
  <si>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</si>
  <si>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</si>
  <si>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</si>
  <si>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VODOOPSKRBA I ODVODNJA d.o.o.</t>
  </si>
  <si>
    <t>83416546499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</si>
  <si>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</si>
  <si>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</si>
  <si>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</si>
  <si>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KLARA D.D.</t>
  </si>
  <si>
    <t>76842508189</t>
  </si>
  <si>
    <t>HRVATSKI ZAVOD ZA JAVNO ZDRAVSTVO</t>
  </si>
  <si>
    <t>75297532041</t>
  </si>
  <si>
    <t xml:space="preserve">STRUČNO USAVRŠAVANJE ZAPOSLENIKA                                                                                                                      </t>
  </si>
  <si>
    <t>Zaštita Na Radu Krešimir d.o.o.</t>
  </si>
  <si>
    <t>74661546156</t>
  </si>
  <si>
    <t xml:space="preserve">OSTALE USLUGE             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</si>
  <si>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</si>
  <si>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</si>
  <si>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</si>
  <si>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</si>
  <si>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</si>
  <si>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</si>
  <si>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</si>
  <si>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</si>
  <si>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</si>
  <si>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STUDIO OBSCURA OBRT</t>
  </si>
  <si>
    <t>67655696682</t>
  </si>
  <si>
    <t>40000 ČAKOVEC</t>
  </si>
  <si>
    <t>EUROGAST D.O.O.</t>
  </si>
  <si>
    <t>66502226372</t>
  </si>
  <si>
    <t>SVETA NEDELJA-NOVAKI</t>
  </si>
  <si>
    <t xml:space="preserve">USLUGE TEKUĆEG I INVESTICIJSKOG ODRŽAVANJA                                                                                                            </t>
  </si>
  <si>
    <t>Vitomir Ivanjek-samostalni umjetnik</t>
  </si>
  <si>
    <t>65262132885</t>
  </si>
  <si>
    <t>NARODNE NOVINE d.d.</t>
  </si>
  <si>
    <t>64546066176</t>
  </si>
  <si>
    <t>10020 ZAGREB</t>
  </si>
  <si>
    <t>HEP OPSKRBA d.o.o.</t>
  </si>
  <si>
    <t>63073332379</t>
  </si>
  <si>
    <t>GRAD ZAGREB,GRAD.URED ZA</t>
  </si>
  <si>
    <t>61817894937</t>
  </si>
  <si>
    <t>EURO ROSA IP d.o.o.</t>
  </si>
  <si>
    <t>58421021869</t>
  </si>
  <si>
    <t>ALCA ZAGREB d.o.o.</t>
  </si>
  <si>
    <t>58353015102</t>
  </si>
  <si>
    <t>IGO-MAT d.o.o.</t>
  </si>
  <si>
    <t>55662000497</t>
  </si>
  <si>
    <t>10432 Bregana</t>
  </si>
  <si>
    <t>Markoš, obrt za poslovno savjetovanje</t>
  </si>
  <si>
    <t>52168740237</t>
  </si>
  <si>
    <t>Makromikro grupa d.o.o.</t>
  </si>
  <si>
    <t>50467974870</t>
  </si>
  <si>
    <t>10010 Zagreb-Buzin</t>
  </si>
  <si>
    <t>VINDIJA, D.D. - PREHRAMBENA INDUSTRIJA</t>
  </si>
  <si>
    <t>44138062462</t>
  </si>
  <si>
    <t>42000 VARAŽDIN</t>
  </si>
  <si>
    <t>RIODINAMIKA D.O.O. ZA GRAĐENJE</t>
  </si>
  <si>
    <t>43414731622</t>
  </si>
  <si>
    <t>Insako d.o.o.</t>
  </si>
  <si>
    <t>39851720584</t>
  </si>
  <si>
    <t>DUKAT mliječna industrija d.d.</t>
  </si>
  <si>
    <t>25457712630</t>
  </si>
  <si>
    <t>PROSVJETA d.o.o.</t>
  </si>
  <si>
    <t>23366802564</t>
  </si>
  <si>
    <t>1000 Zagreb</t>
  </si>
  <si>
    <t>O.M. SUPORT d.o.o.</t>
  </si>
  <si>
    <t>23071028130</t>
  </si>
  <si>
    <t>Podravka d.d.</t>
  </si>
  <si>
    <t>18928523252</t>
  </si>
  <si>
    <t>48000 Koprivnica</t>
  </si>
  <si>
    <t>LINDSTROM d.o.o. za usluge</t>
  </si>
  <si>
    <t>17796122877</t>
  </si>
  <si>
    <t>MALA TVORNICA SOFTWARE-A</t>
  </si>
  <si>
    <t>12555479457</t>
  </si>
  <si>
    <t>Opti Print Adria d.o.o.</t>
  </si>
  <si>
    <t>11469787133</t>
  </si>
  <si>
    <t>Hrvatsko narodno kazalište u Zagrebu</t>
  </si>
  <si>
    <t>10852199405</t>
  </si>
  <si>
    <t>AKD-ZAŠTITA D.O.O.</t>
  </si>
  <si>
    <t>09253797076</t>
  </si>
  <si>
    <t>LEDO plus d.o.o.</t>
  </si>
  <si>
    <t>07179054100</t>
  </si>
  <si>
    <t>CERIUM d.o.o.</t>
  </si>
  <si>
    <t>02674075906</t>
  </si>
  <si>
    <t>Tratinčica Bobo d.o.o.</t>
  </si>
  <si>
    <t>00829426537</t>
  </si>
  <si>
    <t>HOK-OSIGURANJE d.d.</t>
  </si>
  <si>
    <t>00432869176</t>
  </si>
  <si>
    <t xml:space="preserve">PREMIJE OSIGURANJA                                                                                                                                    </t>
  </si>
  <si>
    <t>Dom zdravlja Zagreb - Centar</t>
  </si>
  <si>
    <t>00053084642</t>
  </si>
  <si>
    <t xml:space="preserve">ZATEZNE KAMATE  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</si>
  <si>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</si>
  <si>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</si>
  <si>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</si>
  <si>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NAKNADE GRAĐANIMA I KUĆANSTVIMA U NOVCU                                                                                                               </t>
  </si>
  <si>
    <t>Sveukupno:</t>
  </si>
  <si>
    <t>OSTALI RASHODI ZA ZAPOSLENE</t>
  </si>
  <si>
    <t>DOPŠRINOSI ZA OBVEZNO ZDRAVSTVENO OSIGURANJE</t>
  </si>
  <si>
    <t>PRISTOJBE I NAKANDE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</si>
</sst>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1"/>
  <sheetViews>
    <sheetView tabSelected="1" zoomScaleNormal="100" workbookViewId="0">
      <selection activeCell="A117" sqref="A117:XFD11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325</v>
      </c>
      <c r="E7" s="10">
        <v>3237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325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62.21</v>
      </c>
      <c r="E9" s="10">
        <v>3235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62.21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40.6</v>
      </c>
      <c r="E11" s="10">
        <v>3224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40.6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221.33</v>
      </c>
      <c r="E13" s="10">
        <v>3431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221.33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207.75</v>
      </c>
      <c r="E15" s="10">
        <v>3299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207.75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26</v>
      </c>
      <c r="D17" s="18">
        <v>24.9</v>
      </c>
      <c r="E17" s="10">
        <v>3231</v>
      </c>
      <c r="F17" s="9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24.9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9.3000000000000007</v>
      </c>
      <c r="E19" s="10">
        <v>3221</v>
      </c>
      <c r="F19" s="9" t="s">
        <v>38</v>
      </c>
      <c r="G19" s="28" t="s">
        <v>15</v>
      </c>
    </row>
    <row r="20" spans="1:7" x14ac:dyDescent="0.25">
      <c r="A20" s="9"/>
      <c r="B20" s="14"/>
      <c r="C20" s="10"/>
      <c r="D20" s="18">
        <v>51.6</v>
      </c>
      <c r="E20" s="10">
        <v>3234</v>
      </c>
      <c r="F20" s="9" t="s">
        <v>39</v>
      </c>
      <c r="G20" s="29" t="s">
        <v>15</v>
      </c>
    </row>
    <row r="21" spans="1:7" x14ac:dyDescent="0.25">
      <c r="A21" s="9"/>
      <c r="B21" s="14"/>
      <c r="C21" s="10"/>
      <c r="D21" s="18">
        <v>24.39</v>
      </c>
      <c r="E21" s="10">
        <v>3235</v>
      </c>
      <c r="F21" s="9" t="s">
        <v>20</v>
      </c>
      <c r="G21" s="29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SUM(D19:D21)</f>
        <v>85.29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37</v>
      </c>
      <c r="D23" s="18">
        <v>187.5</v>
      </c>
      <c r="E23" s="10">
        <v>3236</v>
      </c>
      <c r="F23" s="9" t="s">
        <v>42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187.5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16.190000000000001</v>
      </c>
      <c r="E25" s="10">
        <v>3431</v>
      </c>
      <c r="F25" s="9" t="s">
        <v>27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16.190000000000001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48</v>
      </c>
      <c r="D27" s="18">
        <v>834.52</v>
      </c>
      <c r="E27" s="10">
        <v>3234</v>
      </c>
      <c r="F27" s="9" t="s">
        <v>39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834.52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37</v>
      </c>
      <c r="D29" s="18">
        <v>3510.53</v>
      </c>
      <c r="E29" s="10">
        <v>3223</v>
      </c>
      <c r="F29" s="9" t="s">
        <v>51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3510.53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45</v>
      </c>
      <c r="D31" s="18">
        <v>359.39</v>
      </c>
      <c r="E31" s="10">
        <v>3234</v>
      </c>
      <c r="F31" s="9" t="s">
        <v>39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359.39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37</v>
      </c>
      <c r="D33" s="18">
        <v>263.11</v>
      </c>
      <c r="E33" s="10">
        <v>3221</v>
      </c>
      <c r="F33" s="9" t="s">
        <v>38</v>
      </c>
      <c r="G33" s="28" t="s">
        <v>15</v>
      </c>
    </row>
    <row r="34" spans="1:7" x14ac:dyDescent="0.25">
      <c r="A34" s="9"/>
      <c r="B34" s="14"/>
      <c r="C34" s="10"/>
      <c r="D34" s="18">
        <v>6584.12</v>
      </c>
      <c r="E34" s="10">
        <v>3222</v>
      </c>
      <c r="F34" s="9" t="s">
        <v>56</v>
      </c>
      <c r="G34" s="29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SUM(D33:D34)</f>
        <v>6847.23</v>
      </c>
      <c r="E35" s="24"/>
      <c r="F35" s="26"/>
      <c r="G35" s="27"/>
    </row>
    <row r="36" spans="1:7" x14ac:dyDescent="0.25">
      <c r="A36" s="9" t="s">
        <v>57</v>
      </c>
      <c r="B36" s="14" t="s">
        <v>58</v>
      </c>
      <c r="C36" s="10" t="s">
        <v>48</v>
      </c>
      <c r="D36" s="18">
        <v>3420.68</v>
      </c>
      <c r="E36" s="10">
        <v>3222</v>
      </c>
      <c r="F36" s="9" t="s">
        <v>56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3420.68</v>
      </c>
      <c r="E37" s="24"/>
      <c r="F37" s="26"/>
      <c r="G37" s="27"/>
    </row>
    <row r="38" spans="1:7" x14ac:dyDescent="0.25">
      <c r="A38" s="9" t="s">
        <v>59</v>
      </c>
      <c r="B38" s="14" t="s">
        <v>60</v>
      </c>
      <c r="C38" s="10" t="s">
        <v>19</v>
      </c>
      <c r="D38" s="18">
        <v>36.5</v>
      </c>
      <c r="E38" s="10">
        <v>3213</v>
      </c>
      <c r="F38" s="9" t="s">
        <v>61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36.5</v>
      </c>
      <c r="E39" s="24"/>
      <c r="F39" s="26"/>
      <c r="G39" s="27"/>
    </row>
    <row r="40" spans="1:7" x14ac:dyDescent="0.25">
      <c r="A40" s="9" t="s">
        <v>62</v>
      </c>
      <c r="B40" s="14" t="s">
        <v>63</v>
      </c>
      <c r="C40" s="10" t="s">
        <v>37</v>
      </c>
      <c r="D40" s="18">
        <v>37.5</v>
      </c>
      <c r="E40" s="10">
        <v>3239</v>
      </c>
      <c r="F40" s="9" t="s">
        <v>64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37.5</v>
      </c>
      <c r="E41" s="24"/>
      <c r="F41" s="26"/>
      <c r="G41" s="27"/>
    </row>
    <row r="42" spans="1:7" x14ac:dyDescent="0.25">
      <c r="A42" s="9" t="s">
        <v>65</v>
      </c>
      <c r="B42" s="14" t="s">
        <v>66</v>
      </c>
      <c r="C42" s="10" t="s">
        <v>67</v>
      </c>
      <c r="D42" s="18">
        <v>131.25</v>
      </c>
      <c r="E42" s="10">
        <v>3238</v>
      </c>
      <c r="F42" s="9" t="s">
        <v>68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131.25</v>
      </c>
      <c r="E43" s="24"/>
      <c r="F43" s="26"/>
      <c r="G43" s="27"/>
    </row>
    <row r="44" spans="1:7" x14ac:dyDescent="0.25">
      <c r="A44" s="9" t="s">
        <v>69</v>
      </c>
      <c r="B44" s="14" t="s">
        <v>70</v>
      </c>
      <c r="C44" s="10" t="s">
        <v>37</v>
      </c>
      <c r="D44" s="18">
        <v>103.47</v>
      </c>
      <c r="E44" s="10">
        <v>3231</v>
      </c>
      <c r="F44" s="9" t="s">
        <v>34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103.47</v>
      </c>
      <c r="E45" s="24"/>
      <c r="F45" s="26"/>
      <c r="G45" s="27"/>
    </row>
    <row r="46" spans="1:7" x14ac:dyDescent="0.25">
      <c r="A46" s="9" t="s">
        <v>71</v>
      </c>
      <c r="B46" s="14" t="s">
        <v>72</v>
      </c>
      <c r="C46" s="10" t="s">
        <v>26</v>
      </c>
      <c r="D46" s="18">
        <v>21.24</v>
      </c>
      <c r="E46" s="10">
        <v>3233</v>
      </c>
      <c r="F46" s="9" t="s">
        <v>73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21.24</v>
      </c>
      <c r="E47" s="24"/>
      <c r="F47" s="26"/>
      <c r="G47" s="27"/>
    </row>
    <row r="48" spans="1:7" x14ac:dyDescent="0.25">
      <c r="A48" s="9" t="s">
        <v>74</v>
      </c>
      <c r="B48" s="14" t="s">
        <v>75</v>
      </c>
      <c r="C48" s="10" t="s">
        <v>76</v>
      </c>
      <c r="D48" s="18">
        <v>92.5</v>
      </c>
      <c r="E48" s="10">
        <v>3239</v>
      </c>
      <c r="F48" s="9" t="s">
        <v>64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92.5</v>
      </c>
      <c r="E49" s="24"/>
      <c r="F49" s="26"/>
      <c r="G49" s="27"/>
    </row>
    <row r="50" spans="1:7" x14ac:dyDescent="0.25">
      <c r="A50" s="9" t="s">
        <v>77</v>
      </c>
      <c r="B50" s="14" t="s">
        <v>78</v>
      </c>
      <c r="C50" s="10" t="s">
        <v>79</v>
      </c>
      <c r="D50" s="18">
        <v>347.31</v>
      </c>
      <c r="E50" s="10">
        <v>3232</v>
      </c>
      <c r="F50" s="9" t="s">
        <v>80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347.31</v>
      </c>
      <c r="E51" s="24"/>
      <c r="F51" s="26"/>
      <c r="G51" s="27"/>
    </row>
    <row r="52" spans="1:7" x14ac:dyDescent="0.25">
      <c r="A52" s="9" t="s">
        <v>81</v>
      </c>
      <c r="B52" s="14" t="s">
        <v>82</v>
      </c>
      <c r="C52" s="10" t="s">
        <v>19</v>
      </c>
      <c r="D52" s="18">
        <v>300</v>
      </c>
      <c r="E52" s="10">
        <v>3237</v>
      </c>
      <c r="F52" s="9" t="s">
        <v>14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300</v>
      </c>
      <c r="E53" s="24"/>
      <c r="F53" s="26"/>
      <c r="G53" s="27"/>
    </row>
    <row r="54" spans="1:7" x14ac:dyDescent="0.25">
      <c r="A54" s="9" t="s">
        <v>83</v>
      </c>
      <c r="B54" s="14" t="s">
        <v>84</v>
      </c>
      <c r="C54" s="10" t="s">
        <v>85</v>
      </c>
      <c r="D54" s="18">
        <v>523.88</v>
      </c>
      <c r="E54" s="10">
        <v>3221</v>
      </c>
      <c r="F54" s="9" t="s">
        <v>38</v>
      </c>
      <c r="G54" s="28" t="s">
        <v>15</v>
      </c>
    </row>
    <row r="55" spans="1:7" x14ac:dyDescent="0.25">
      <c r="A55" s="9"/>
      <c r="B55" s="14"/>
      <c r="C55" s="10"/>
      <c r="D55" s="18">
        <v>486.33</v>
      </c>
      <c r="E55" s="10">
        <v>3299</v>
      </c>
      <c r="F55" s="9" t="s">
        <v>31</v>
      </c>
      <c r="G55" s="29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SUM(D54:D55)</f>
        <v>1010.21</v>
      </c>
      <c r="E56" s="24"/>
      <c r="F56" s="26"/>
      <c r="G56" s="27"/>
    </row>
    <row r="57" spans="1:7" x14ac:dyDescent="0.25">
      <c r="A57" s="9" t="s">
        <v>86</v>
      </c>
      <c r="B57" s="14" t="s">
        <v>87</v>
      </c>
      <c r="C57" s="10" t="s">
        <v>19</v>
      </c>
      <c r="D57" s="18">
        <v>1543.82</v>
      </c>
      <c r="E57" s="10">
        <v>3223</v>
      </c>
      <c r="F57" s="9" t="s">
        <v>51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1543.82</v>
      </c>
      <c r="E58" s="24"/>
      <c r="F58" s="26"/>
      <c r="G58" s="27"/>
    </row>
    <row r="59" spans="1:7" x14ac:dyDescent="0.25">
      <c r="A59" s="9" t="s">
        <v>88</v>
      </c>
      <c r="B59" s="14" t="s">
        <v>89</v>
      </c>
      <c r="C59" s="10" t="s">
        <v>48</v>
      </c>
      <c r="D59" s="18">
        <v>94.61</v>
      </c>
      <c r="E59" s="10">
        <v>3239</v>
      </c>
      <c r="F59" s="9" t="s">
        <v>64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94.61</v>
      </c>
      <c r="E60" s="24"/>
      <c r="F60" s="26"/>
      <c r="G60" s="27"/>
    </row>
    <row r="61" spans="1:7" x14ac:dyDescent="0.25">
      <c r="A61" s="9" t="s">
        <v>90</v>
      </c>
      <c r="B61" s="14" t="s">
        <v>91</v>
      </c>
      <c r="C61" s="10" t="s">
        <v>37</v>
      </c>
      <c r="D61" s="18">
        <v>183.75</v>
      </c>
      <c r="E61" s="10">
        <v>3221</v>
      </c>
      <c r="F61" s="9" t="s">
        <v>38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183.75</v>
      </c>
      <c r="E62" s="24"/>
      <c r="F62" s="26"/>
      <c r="G62" s="27"/>
    </row>
    <row r="63" spans="1:7" x14ac:dyDescent="0.25">
      <c r="A63" s="9" t="s">
        <v>92</v>
      </c>
      <c r="B63" s="14" t="s">
        <v>93</v>
      </c>
      <c r="C63" s="10" t="s">
        <v>19</v>
      </c>
      <c r="D63" s="18">
        <v>365.06</v>
      </c>
      <c r="E63" s="10">
        <v>3221</v>
      </c>
      <c r="F63" s="9" t="s">
        <v>38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365.06</v>
      </c>
      <c r="E64" s="24"/>
      <c r="F64" s="26"/>
      <c r="G64" s="27"/>
    </row>
    <row r="65" spans="1:7" x14ac:dyDescent="0.25">
      <c r="A65" s="9" t="s">
        <v>94</v>
      </c>
      <c r="B65" s="14" t="s">
        <v>95</v>
      </c>
      <c r="C65" s="10" t="s">
        <v>96</v>
      </c>
      <c r="D65" s="18">
        <v>3039.32</v>
      </c>
      <c r="E65" s="10">
        <v>3222</v>
      </c>
      <c r="F65" s="9" t="s">
        <v>56</v>
      </c>
      <c r="G65" s="28" t="s">
        <v>15</v>
      </c>
    </row>
    <row r="66" spans="1:7" x14ac:dyDescent="0.25">
      <c r="A66" s="9"/>
      <c r="B66" s="14"/>
      <c r="C66" s="10"/>
      <c r="D66" s="18">
        <v>58.75</v>
      </c>
      <c r="E66" s="10">
        <v>3239</v>
      </c>
      <c r="F66" s="9" t="s">
        <v>64</v>
      </c>
      <c r="G66" s="29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SUM(D65:D66)</f>
        <v>3098.07</v>
      </c>
      <c r="E67" s="24"/>
      <c r="F67" s="26"/>
      <c r="G67" s="27"/>
    </row>
    <row r="68" spans="1:7" x14ac:dyDescent="0.25">
      <c r="A68" s="9" t="s">
        <v>97</v>
      </c>
      <c r="B68" s="14" t="s">
        <v>98</v>
      </c>
      <c r="C68" s="10" t="s">
        <v>37</v>
      </c>
      <c r="D68" s="18">
        <v>270</v>
      </c>
      <c r="E68" s="10">
        <v>3237</v>
      </c>
      <c r="F68" s="9" t="s">
        <v>14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270</v>
      </c>
      <c r="E69" s="24"/>
      <c r="F69" s="26"/>
      <c r="G69" s="27"/>
    </row>
    <row r="70" spans="1:7" x14ac:dyDescent="0.25">
      <c r="A70" s="9" t="s">
        <v>99</v>
      </c>
      <c r="B70" s="14" t="s">
        <v>100</v>
      </c>
      <c r="C70" s="10" t="s">
        <v>101</v>
      </c>
      <c r="D70" s="18">
        <v>905.13</v>
      </c>
      <c r="E70" s="10">
        <v>3221</v>
      </c>
      <c r="F70" s="9" t="s">
        <v>38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905.13</v>
      </c>
      <c r="E71" s="24"/>
      <c r="F71" s="26"/>
      <c r="G71" s="27"/>
    </row>
    <row r="72" spans="1:7" x14ac:dyDescent="0.25">
      <c r="A72" s="9" t="s">
        <v>102</v>
      </c>
      <c r="B72" s="14" t="s">
        <v>103</v>
      </c>
      <c r="C72" s="10" t="s">
        <v>104</v>
      </c>
      <c r="D72" s="18">
        <v>2334.0300000000002</v>
      </c>
      <c r="E72" s="10">
        <v>3222</v>
      </c>
      <c r="F72" s="9" t="s">
        <v>56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2334.0300000000002</v>
      </c>
      <c r="E73" s="24"/>
      <c r="F73" s="26"/>
      <c r="G73" s="27"/>
    </row>
    <row r="74" spans="1:7" x14ac:dyDescent="0.25">
      <c r="A74" s="9" t="s">
        <v>105</v>
      </c>
      <c r="B74" s="14" t="s">
        <v>106</v>
      </c>
      <c r="C74" s="10" t="s">
        <v>26</v>
      </c>
      <c r="D74" s="18">
        <v>403.75</v>
      </c>
      <c r="E74" s="10">
        <v>3232</v>
      </c>
      <c r="F74" s="9" t="s">
        <v>80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403.75</v>
      </c>
      <c r="E75" s="24"/>
      <c r="F75" s="26"/>
      <c r="G75" s="27"/>
    </row>
    <row r="76" spans="1:7" x14ac:dyDescent="0.25">
      <c r="A76" s="9" t="s">
        <v>107</v>
      </c>
      <c r="B76" s="14" t="s">
        <v>108</v>
      </c>
      <c r="C76" s="10" t="s">
        <v>37</v>
      </c>
      <c r="D76" s="18">
        <v>66.52</v>
      </c>
      <c r="E76" s="10">
        <v>3221</v>
      </c>
      <c r="F76" s="9" t="s">
        <v>38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66.52</v>
      </c>
      <c r="E77" s="24"/>
      <c r="F77" s="26"/>
      <c r="G77" s="27"/>
    </row>
    <row r="78" spans="1:7" x14ac:dyDescent="0.25">
      <c r="A78" s="9" t="s">
        <v>109</v>
      </c>
      <c r="B78" s="14" t="s">
        <v>110</v>
      </c>
      <c r="C78" s="10" t="s">
        <v>19</v>
      </c>
      <c r="D78" s="18">
        <v>819.26</v>
      </c>
      <c r="E78" s="10">
        <v>3222</v>
      </c>
      <c r="F78" s="9" t="s">
        <v>56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819.26</v>
      </c>
      <c r="E79" s="24"/>
      <c r="F79" s="26"/>
      <c r="G79" s="27"/>
    </row>
    <row r="80" spans="1:7" x14ac:dyDescent="0.25">
      <c r="A80" s="9" t="s">
        <v>111</v>
      </c>
      <c r="B80" s="14" t="s">
        <v>112</v>
      </c>
      <c r="C80" s="10" t="s">
        <v>113</v>
      </c>
      <c r="D80" s="18">
        <v>71.59</v>
      </c>
      <c r="E80" s="10">
        <v>3221</v>
      </c>
      <c r="F80" s="9" t="s">
        <v>38</v>
      </c>
      <c r="G80" s="28" t="s">
        <v>15</v>
      </c>
    </row>
    <row r="81" spans="1:7" x14ac:dyDescent="0.25">
      <c r="A81" s="9"/>
      <c r="B81" s="14"/>
      <c r="C81" s="10"/>
      <c r="D81" s="18">
        <v>656</v>
      </c>
      <c r="E81" s="10">
        <v>3299</v>
      </c>
      <c r="F81" s="9" t="s">
        <v>31</v>
      </c>
      <c r="G81" s="29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SUM(D80:D81)</f>
        <v>727.59</v>
      </c>
      <c r="E82" s="24"/>
      <c r="F82" s="26"/>
      <c r="G82" s="27"/>
    </row>
    <row r="83" spans="1:7" x14ac:dyDescent="0.25">
      <c r="A83" s="9" t="s">
        <v>114</v>
      </c>
      <c r="B83" s="14" t="s">
        <v>115</v>
      </c>
      <c r="C83" s="10" t="s">
        <v>19</v>
      </c>
      <c r="D83" s="18">
        <v>95</v>
      </c>
      <c r="E83" s="10">
        <v>3237</v>
      </c>
      <c r="F83" s="9" t="s">
        <v>14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95</v>
      </c>
      <c r="E84" s="24"/>
      <c r="F84" s="26"/>
      <c r="G84" s="27"/>
    </row>
    <row r="85" spans="1:7" x14ac:dyDescent="0.25">
      <c r="A85" s="9" t="s">
        <v>116</v>
      </c>
      <c r="B85" s="14" t="s">
        <v>117</v>
      </c>
      <c r="C85" s="10" t="s">
        <v>118</v>
      </c>
      <c r="D85" s="18">
        <v>349.9</v>
      </c>
      <c r="E85" s="10">
        <v>3222</v>
      </c>
      <c r="F85" s="9" t="s">
        <v>56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349.9</v>
      </c>
      <c r="E86" s="24"/>
      <c r="F86" s="26"/>
      <c r="G86" s="27"/>
    </row>
    <row r="87" spans="1:7" x14ac:dyDescent="0.25">
      <c r="A87" s="9" t="s">
        <v>119</v>
      </c>
      <c r="B87" s="14" t="s">
        <v>120</v>
      </c>
      <c r="C87" s="10" t="s">
        <v>37</v>
      </c>
      <c r="D87" s="18">
        <v>33.9</v>
      </c>
      <c r="E87" s="10">
        <v>3235</v>
      </c>
      <c r="F87" s="9" t="s">
        <v>20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33.9</v>
      </c>
      <c r="E88" s="24"/>
      <c r="F88" s="26"/>
      <c r="G88" s="27"/>
    </row>
    <row r="89" spans="1:7" x14ac:dyDescent="0.25">
      <c r="A89" s="9" t="s">
        <v>121</v>
      </c>
      <c r="B89" s="14" t="s">
        <v>122</v>
      </c>
      <c r="C89" s="10" t="s">
        <v>48</v>
      </c>
      <c r="D89" s="18">
        <v>35</v>
      </c>
      <c r="E89" s="10">
        <v>3238</v>
      </c>
      <c r="F89" s="9" t="s">
        <v>68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35</v>
      </c>
      <c r="E90" s="24"/>
      <c r="F90" s="26"/>
      <c r="G90" s="27"/>
    </row>
    <row r="91" spans="1:7" x14ac:dyDescent="0.25">
      <c r="A91" s="9" t="s">
        <v>123</v>
      </c>
      <c r="B91" s="14" t="s">
        <v>124</v>
      </c>
      <c r="C91" s="10" t="s">
        <v>19</v>
      </c>
      <c r="D91" s="18">
        <v>165.49</v>
      </c>
      <c r="E91" s="10">
        <v>3235</v>
      </c>
      <c r="F91" s="9" t="s">
        <v>20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165.49</v>
      </c>
      <c r="E92" s="24"/>
      <c r="F92" s="26"/>
      <c r="G92" s="27"/>
    </row>
    <row r="93" spans="1:7" x14ac:dyDescent="0.25">
      <c r="A93" s="9" t="s">
        <v>125</v>
      </c>
      <c r="B93" s="14" t="s">
        <v>126</v>
      </c>
      <c r="C93" s="10" t="s">
        <v>26</v>
      </c>
      <c r="D93" s="18">
        <v>115</v>
      </c>
      <c r="E93" s="10">
        <v>3239</v>
      </c>
      <c r="F93" s="9" t="s">
        <v>64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115</v>
      </c>
      <c r="E94" s="24"/>
      <c r="F94" s="26"/>
      <c r="G94" s="27"/>
    </row>
    <row r="95" spans="1:7" x14ac:dyDescent="0.25">
      <c r="A95" s="9" t="s">
        <v>127</v>
      </c>
      <c r="B95" s="14" t="s">
        <v>128</v>
      </c>
      <c r="C95" s="10" t="s">
        <v>26</v>
      </c>
      <c r="D95" s="18">
        <v>55</v>
      </c>
      <c r="E95" s="10">
        <v>3239</v>
      </c>
      <c r="F95" s="9" t="s">
        <v>64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55</v>
      </c>
      <c r="E96" s="24"/>
      <c r="F96" s="26"/>
      <c r="G96" s="27"/>
    </row>
    <row r="97" spans="1:7" x14ac:dyDescent="0.25">
      <c r="A97" s="9" t="s">
        <v>129</v>
      </c>
      <c r="B97" s="14" t="s">
        <v>130</v>
      </c>
      <c r="C97" s="10" t="s">
        <v>19</v>
      </c>
      <c r="D97" s="18">
        <v>1191.27</v>
      </c>
      <c r="E97" s="10">
        <v>3222</v>
      </c>
      <c r="F97" s="9" t="s">
        <v>56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1191.27</v>
      </c>
      <c r="E98" s="24"/>
      <c r="F98" s="26"/>
      <c r="G98" s="27"/>
    </row>
    <row r="99" spans="1:7" x14ac:dyDescent="0.25">
      <c r="A99" s="9" t="s">
        <v>131</v>
      </c>
      <c r="B99" s="14" t="s">
        <v>132</v>
      </c>
      <c r="C99" s="10" t="s">
        <v>37</v>
      </c>
      <c r="D99" s="18">
        <v>1000</v>
      </c>
      <c r="E99" s="10">
        <v>3232</v>
      </c>
      <c r="F99" s="9" t="s">
        <v>80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1000</v>
      </c>
      <c r="E100" s="24"/>
      <c r="F100" s="26"/>
      <c r="G100" s="27"/>
    </row>
    <row r="101" spans="1:7" x14ac:dyDescent="0.25">
      <c r="A101" s="9" t="s">
        <v>133</v>
      </c>
      <c r="B101" s="14" t="s">
        <v>134</v>
      </c>
      <c r="C101" s="10" t="s">
        <v>37</v>
      </c>
      <c r="D101" s="18">
        <v>168</v>
      </c>
      <c r="E101" s="10">
        <v>3299</v>
      </c>
      <c r="F101" s="9" t="s">
        <v>31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168</v>
      </c>
      <c r="E102" s="24"/>
      <c r="F102" s="26"/>
      <c r="G102" s="27"/>
    </row>
    <row r="103" spans="1:7" x14ac:dyDescent="0.25">
      <c r="A103" s="9" t="s">
        <v>135</v>
      </c>
      <c r="B103" s="14" t="s">
        <v>136</v>
      </c>
      <c r="C103" s="10" t="s">
        <v>26</v>
      </c>
      <c r="D103" s="18">
        <v>4131.1099999999997</v>
      </c>
      <c r="E103" s="10">
        <v>3292</v>
      </c>
      <c r="F103" s="9" t="s">
        <v>137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4131.1099999999997</v>
      </c>
      <c r="E104" s="24"/>
      <c r="F104" s="26"/>
      <c r="G104" s="27"/>
    </row>
    <row r="105" spans="1:7" x14ac:dyDescent="0.25">
      <c r="A105" s="9" t="s">
        <v>138</v>
      </c>
      <c r="B105" s="14" t="s">
        <v>139</v>
      </c>
      <c r="C105" s="10" t="s">
        <v>37</v>
      </c>
      <c r="D105" s="18">
        <v>480</v>
      </c>
      <c r="E105" s="10">
        <v>3236</v>
      </c>
      <c r="F105" s="9" t="s">
        <v>42</v>
      </c>
      <c r="G105" s="28" t="s">
        <v>15</v>
      </c>
    </row>
    <row r="106" spans="1:7" x14ac:dyDescent="0.25">
      <c r="A106" s="9"/>
      <c r="B106" s="14"/>
      <c r="C106" s="10"/>
      <c r="D106" s="18">
        <v>0.86</v>
      </c>
      <c r="E106" s="10">
        <v>3433</v>
      </c>
      <c r="F106" s="9" t="s">
        <v>140</v>
      </c>
      <c r="G106" s="29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SUM(D105:D106)</f>
        <v>480.86</v>
      </c>
      <c r="E107" s="24"/>
      <c r="F107" s="26"/>
      <c r="G107" s="27"/>
    </row>
    <row r="108" spans="1:7" x14ac:dyDescent="0.25">
      <c r="A108" s="9"/>
      <c r="B108" s="14"/>
      <c r="C108" s="10"/>
      <c r="D108" s="18">
        <v>189535.31</v>
      </c>
      <c r="E108" s="10">
        <v>3111</v>
      </c>
      <c r="F108" s="9" t="s">
        <v>141</v>
      </c>
      <c r="G108" s="28" t="s">
        <v>15</v>
      </c>
    </row>
    <row r="109" spans="1:7" ht="13.5" customHeight="1" x14ac:dyDescent="0.25">
      <c r="A109" s="9"/>
      <c r="B109" s="14"/>
      <c r="C109" s="10"/>
      <c r="D109" s="18">
        <v>4332.72</v>
      </c>
      <c r="E109" s="10">
        <v>3121</v>
      </c>
      <c r="F109" s="9" t="s">
        <v>146</v>
      </c>
      <c r="G109" s="29" t="s">
        <v>15</v>
      </c>
    </row>
    <row r="110" spans="1:7" x14ac:dyDescent="0.25">
      <c r="A110" s="9"/>
      <c r="B110" s="14"/>
      <c r="C110" s="10"/>
      <c r="D110" s="18">
        <v>30447.17</v>
      </c>
      <c r="E110" s="10">
        <v>3132</v>
      </c>
      <c r="F110" s="9" t="s">
        <v>147</v>
      </c>
      <c r="G110" s="29" t="s">
        <v>15</v>
      </c>
    </row>
    <row r="111" spans="1:7" x14ac:dyDescent="0.25">
      <c r="A111" s="9"/>
      <c r="B111" s="14"/>
      <c r="C111" s="10"/>
      <c r="D111" s="18">
        <v>2533.66</v>
      </c>
      <c r="E111" s="10">
        <v>3211</v>
      </c>
      <c r="F111" s="9" t="s">
        <v>142</v>
      </c>
      <c r="G111" s="29" t="s">
        <v>15</v>
      </c>
    </row>
    <row r="112" spans="1:7" x14ac:dyDescent="0.25">
      <c r="A112" s="9"/>
      <c r="B112" s="14"/>
      <c r="C112" s="10"/>
      <c r="D112" s="18">
        <v>3914.27</v>
      </c>
      <c r="E112" s="10">
        <v>3212</v>
      </c>
      <c r="F112" s="9" t="s">
        <v>143</v>
      </c>
      <c r="G112" s="29" t="s">
        <v>15</v>
      </c>
    </row>
    <row r="113" spans="1:7" ht="16.5" customHeight="1" x14ac:dyDescent="0.25">
      <c r="A113" s="9"/>
      <c r="B113" s="14"/>
      <c r="C113" s="10"/>
      <c r="D113" s="18">
        <v>160</v>
      </c>
      <c r="E113" s="10">
        <v>3213</v>
      </c>
      <c r="F113" s="9" t="s">
        <v>61</v>
      </c>
      <c r="G113" s="29" t="s">
        <v>15</v>
      </c>
    </row>
    <row r="114" spans="1:7" ht="16.5" customHeight="1" x14ac:dyDescent="0.25">
      <c r="A114" s="9"/>
      <c r="B114" s="14"/>
      <c r="C114" s="10"/>
      <c r="D114" s="18">
        <v>630</v>
      </c>
      <c r="E114" s="10">
        <v>3295</v>
      </c>
      <c r="F114" s="9" t="s">
        <v>148</v>
      </c>
      <c r="G114" s="29"/>
    </row>
    <row r="115" spans="1:7" x14ac:dyDescent="0.25">
      <c r="A115" s="9"/>
      <c r="B115" s="14"/>
      <c r="C115" s="10"/>
      <c r="D115" s="18">
        <v>143.69</v>
      </c>
      <c r="E115" s="10">
        <v>3299</v>
      </c>
      <c r="F115" s="9" t="s">
        <v>31</v>
      </c>
      <c r="G115" s="29" t="s">
        <v>15</v>
      </c>
    </row>
    <row r="116" spans="1:7" x14ac:dyDescent="0.25">
      <c r="A116" s="9"/>
      <c r="B116" s="14"/>
      <c r="C116" s="10"/>
      <c r="D116" s="18">
        <v>281.04000000000002</v>
      </c>
      <c r="E116" s="10">
        <v>3721</v>
      </c>
      <c r="F116" s="9" t="s">
        <v>144</v>
      </c>
      <c r="G116" s="29" t="s">
        <v>15</v>
      </c>
    </row>
    <row r="117" spans="1:7" ht="21" customHeight="1" thickBot="1" x14ac:dyDescent="0.3">
      <c r="A117" s="22" t="s">
        <v>16</v>
      </c>
      <c r="B117" s="23"/>
      <c r="C117" s="24"/>
      <c r="D117" s="25">
        <f>SUM(D108:D116)</f>
        <v>231977.86000000002</v>
      </c>
      <c r="E117" s="24"/>
      <c r="F117" s="26"/>
      <c r="G117" s="27"/>
    </row>
    <row r="118" spans="1:7" ht="15.75" thickBot="1" x14ac:dyDescent="0.3">
      <c r="A118" s="30" t="s">
        <v>145</v>
      </c>
      <c r="B118" s="31"/>
      <c r="C118" s="32"/>
      <c r="D118" s="33">
        <f>SUM(D8,D10,D12,D14,D16,D18,D22,D24,D26,D28,D30,D32,D35,D37,D39,D41,D43,D45,D47,D49,D51,D53,D56,D58,D60,D62,D64,D67,D69,D71,D73,D75,D77,D79,D82,D84,D86,D88,D90,D92,D94,D96,D98,D100,D102,D104,D107,D117)</f>
        <v>268833.08</v>
      </c>
      <c r="E118" s="32"/>
      <c r="F118" s="34"/>
      <c r="G118" s="35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Tonka</cp:lastModifiedBy>
  <dcterms:created xsi:type="dcterms:W3CDTF">2024-03-05T11:42:46Z</dcterms:created>
  <dcterms:modified xsi:type="dcterms:W3CDTF">2026-06-29T07:21:43Z</dcterms:modified>
</cp:coreProperties>
</file>