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onka\Desktop\"/>
    </mc:Choice>
  </mc:AlternateContent>
  <xr:revisionPtr revIDLastSave="0" documentId="13_ncr:1_{9CF7E184-14CF-48E6-BE61-C4E6AEE1F3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8" i="1" l="1"/>
  <c r="D106" i="1"/>
  <c r="D104" i="1"/>
  <c r="D102" i="1"/>
  <c r="D100" i="1"/>
  <c r="D98" i="1"/>
  <c r="D96" i="1"/>
  <c r="D94" i="1"/>
  <c r="D92" i="1"/>
  <c r="D89" i="1"/>
  <c r="D87" i="1"/>
  <c r="D85" i="1"/>
  <c r="D83" i="1"/>
  <c r="D81" i="1"/>
  <c r="D79" i="1"/>
  <c r="D77" i="1"/>
  <c r="D75" i="1"/>
  <c r="D72" i="1"/>
  <c r="D70" i="1"/>
  <c r="D68" i="1"/>
  <c r="D66" i="1"/>
  <c r="D64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6" i="1"/>
  <c r="D24" i="1"/>
  <c r="D22" i="1"/>
  <c r="D20" i="1"/>
  <c r="D16" i="1"/>
  <c r="D14" i="1"/>
  <c r="D12" i="1"/>
  <c r="D10" i="1"/>
  <c r="D8" i="1"/>
  <c r="D119" i="1" l="1"/>
</calcChain>
</file>

<file path=xl/sharedStrings.xml><?xml version="1.0" encoding="utf-8"?>
<sst xmlns="http://schemas.openxmlformats.org/spreadsheetml/2006/main" count="330" uniqueCount="145">
  <si>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</si>
  <si>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</si>
  <si>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</si>
  <si>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</si>
  <si>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</si>
  <si>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</si>
  <si>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</si>
  <si>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</si>
  <si>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IZIDORA KRŠNJAVOGA_x000D_
KRŠNJAVOGA 2_x000D_
ZAGREB_x000D_
Tel: +385(1)4921851   Fax: +385(1)4828067_x000D_
OIB: 39554538107_x000D_
Mail: os.krsnjavizg@gmail.com_x000D_
IBAN: HR8923600001101416987</t>
  </si>
  <si>
    <t xml:space="preserve">Odgovorna Osoba: ANDREJA BEG v.d._x000D_
     </t>
  </si>
  <si>
    <t>Isplata Sredstava Za Razdoblje: 01.02.2026 Do 28.02.2026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</si>
  <si>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</si>
  <si>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</si>
  <si>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</si>
  <si>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</si>
  <si>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OSNOVNA ŠKOLA IZIDORA KRŠNJAVOGA</t>
  </si>
  <si>
    <t>Ukupno:</t>
  </si>
  <si>
    <t>PROFIL KLETT d.o.o. *</t>
  </si>
  <si>
    <t>95803232921</t>
  </si>
  <si>
    <t>HR-10000 ZAGREB</t>
  </si>
  <si>
    <t>KNJIGE</t>
  </si>
  <si>
    <t>ZAGREBAČKA BANKA D.D.</t>
  </si>
  <si>
    <t>92963223473</t>
  </si>
  <si>
    <t>10000 ZAGREB</t>
  </si>
  <si>
    <t xml:space="preserve">BANKARSKE USLUGE I USLUGE PLATNOG PROMETA                                                                                                             </t>
  </si>
  <si>
    <t>AGROPROTEINKA-ENERGIJA d.o.o.</t>
  </si>
  <si>
    <t>90174095121</t>
  </si>
  <si>
    <t>HR-10360 SESVETE</t>
  </si>
  <si>
    <t xml:space="preserve">OSTALE USLUGE                                                                                                                                         </t>
  </si>
  <si>
    <t>HP-HRVATSKA POŠTA D.D.</t>
  </si>
  <si>
    <t>87311810356</t>
  </si>
  <si>
    <t>USLUGE TELEFONA, INTERNETA, POŠTE I PRIJEVOZA</t>
  </si>
  <si>
    <t>Živa voda d.o.o.</t>
  </si>
  <si>
    <t>86255713939</t>
  </si>
  <si>
    <t>10000 Zagreb</t>
  </si>
  <si>
    <t xml:space="preserve">UREDSKI MATERIJAL I OSTALI MATERIJALNI RASHODI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</si>
  <si>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</si>
  <si>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>ZAGREBAČKI HOLDING d.o.o. PODRUŽNICA ČISTOĆA</t>
  </si>
  <si>
    <t>85584865987</t>
  </si>
  <si>
    <t>ZAGREB</t>
  </si>
  <si>
    <t>MET Croatia Energy Trade d.o.o.</t>
  </si>
  <si>
    <t>85106651596</t>
  </si>
  <si>
    <t xml:space="preserve">ENERGIJA                                                                                                                                              </t>
  </si>
  <si>
    <t>VODOOPSKRBA I ODVODNJA d.o.o.</t>
  </si>
  <si>
    <t>83416546499</t>
  </si>
  <si>
    <t xml:space="preserve">ZAGREB                                            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</si>
  <si>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</si>
  <si>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</si>
  <si>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</si>
  <si>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Naklada LJEVAK d.o.o</t>
  </si>
  <si>
    <t>80364394364</t>
  </si>
  <si>
    <t>Kršćanska sadašnjost d.o.o.</t>
  </si>
  <si>
    <t>79817762581</t>
  </si>
  <si>
    <t>URIHO-ZAGREB</t>
  </si>
  <si>
    <t>77931216562</t>
  </si>
  <si>
    <t>SLUŽBENA,RADNA I ZAŠTITNA ODJEĆA I OBUĆA</t>
  </si>
  <si>
    <t>KLARA D.D.</t>
  </si>
  <si>
    <t>76842508189</t>
  </si>
  <si>
    <t>Zaštita Na Radu Krešimir d.o.o.</t>
  </si>
  <si>
    <t>74661546156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</si>
  <si>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</si>
  <si>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</si>
  <si>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</si>
  <si>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</si>
  <si>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QUANT RESEARCH d.o.o.</t>
  </si>
  <si>
    <t>71189480415</t>
  </si>
  <si>
    <t xml:space="preserve">STRUČNO USAVRŠAVANJE ZAPOSLENIKA                                                                                                                      </t>
  </si>
  <si>
    <t>Telemach Hrvatska d.o.o.</t>
  </si>
  <si>
    <t>70133616033</t>
  </si>
  <si>
    <t>GOVIĆ COMPANY DRUŠTVO S OGRANIČENOM ODGOVORNOŠĆU ZA TRGOVINU I USLUGE</t>
  </si>
  <si>
    <t>69848131449</t>
  </si>
  <si>
    <t>51000 RIJEKA</t>
  </si>
  <si>
    <t>INSTRUMENTI I UREĐAJI</t>
  </si>
  <si>
    <t>HRVATSKA RADIOTELEVIZIJA</t>
  </si>
  <si>
    <t>68419124305</t>
  </si>
  <si>
    <t xml:space="preserve">USLUGE PROMIDŽBE I INFORMIRANJA                                                                                                                       </t>
  </si>
  <si>
    <t>UDŽBENIK.HR D.O.O.</t>
  </si>
  <si>
    <t>64896170875</t>
  </si>
  <si>
    <t>NARODNE NOVINE d.d.</t>
  </si>
  <si>
    <t>64546066176</t>
  </si>
  <si>
    <t>10020 ZAGREB</t>
  </si>
  <si>
    <t>HEP OPSKRBA d.o.o.</t>
  </si>
  <si>
    <t>63073332379</t>
  </si>
  <si>
    <t>GRAD ZAGREB,GRAD.URED ZA</t>
  </si>
  <si>
    <t>61817894937</t>
  </si>
  <si>
    <t>EURO ROSA IP d.o.o.</t>
  </si>
  <si>
    <t>58421021869</t>
  </si>
  <si>
    <t>ALCA ZAGREB d.o.o.</t>
  </si>
  <si>
    <t>58353015102</t>
  </si>
  <si>
    <t>IGO-MAT d.o.o.</t>
  </si>
  <si>
    <t>55662000497</t>
  </si>
  <si>
    <t>10432 Bregana</t>
  </si>
  <si>
    <t>KOPI MAX FOTOGRAFSKI OBRT - VL. ANDREJA RADELJAK TERNJEJ</t>
  </si>
  <si>
    <t>49992747469</t>
  </si>
  <si>
    <t>VINDIJA, D.D. - PREHRAMBENA INDUSTRIJA</t>
  </si>
  <si>
    <t>44138062462</t>
  </si>
  <si>
    <t>42000 VARAŽDIN</t>
  </si>
  <si>
    <t>GLAS KONCILA</t>
  </si>
  <si>
    <t>42821159693</t>
  </si>
  <si>
    <t>10001 Zagreb</t>
  </si>
  <si>
    <t>DOMINOVIĆ d.o.o.</t>
  </si>
  <si>
    <t>39753545974</t>
  </si>
  <si>
    <t>Školska knjiga d.d.</t>
  </si>
  <si>
    <t>38967655335</t>
  </si>
  <si>
    <t>CRESCAT d.o.o.</t>
  </si>
  <si>
    <t>31608194500</t>
  </si>
  <si>
    <t xml:space="preserve">OSTALI NESPOMENUTI RASHODI POSLOVANJA                                                                                                                 </t>
  </si>
  <si>
    <t>PEČAT d.o.o.</t>
  </si>
  <si>
    <t>30586838651</t>
  </si>
  <si>
    <t>DUKAT mliječna industrija d.d.</t>
  </si>
  <si>
    <t>25457712630</t>
  </si>
  <si>
    <t>e-Sustavi d.o.o.</t>
  </si>
  <si>
    <t>23773266371</t>
  </si>
  <si>
    <t>10090 Zagreb-Susedgrad</t>
  </si>
  <si>
    <t>Podravka d.d.</t>
  </si>
  <si>
    <t>18928523252</t>
  </si>
  <si>
    <t>48000 Koprivnica</t>
  </si>
  <si>
    <t>LINDSTROM d.o.o. za usluge</t>
  </si>
  <si>
    <t>17796122877</t>
  </si>
  <si>
    <t>MALA TVORNICA SOFTWARE-A</t>
  </si>
  <si>
    <t>12555479457</t>
  </si>
  <si>
    <t>Opti Print Adria d.o.o.</t>
  </si>
  <si>
    <t>11469787133</t>
  </si>
  <si>
    <t xml:space="preserve">USLUGE TEKUĆEG I INVESTICIJSKOG ODRŽAVANJA                                                                                                            </t>
  </si>
  <si>
    <t>Alka script d.o.o.</t>
  </si>
  <si>
    <t>10350279556</t>
  </si>
  <si>
    <t>AKD-ZAŠTITA D.O.O.</t>
  </si>
  <si>
    <t>09253797076</t>
  </si>
  <si>
    <t>NB-NET,obrt za proizvodnju i trgovinu</t>
  </si>
  <si>
    <t>07472983582</t>
  </si>
  <si>
    <t>LJEKARNE MANDISPHARM</t>
  </si>
  <si>
    <t>07406857929</t>
  </si>
  <si>
    <t>ALFA d.d.</t>
  </si>
  <si>
    <t>07189160632</t>
  </si>
  <si>
    <t>LEDO plus d.o.o.</t>
  </si>
  <si>
    <t>07179054100</t>
  </si>
  <si>
    <t>CLEMENTIA d.o.o.</t>
  </si>
  <si>
    <t>02719916948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</si>
  <si>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</si>
  <si>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</si>
  <si>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</si>
  <si>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</si>
  <si>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</si>
  <si>
    <t>DOPRINOSI ZA OBV.ZDRAVSTVENO OSIGURANJE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</si>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</sst>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77"/>
  <sheetViews>
    <sheetView tabSelected="1" topLeftCell="D102" zoomScaleNormal="100" workbookViewId="0">
      <selection activeCell="G118" sqref="G11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62.21</v>
      </c>
      <c r="E7" s="10">
        <v>3235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62.21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5569.79</v>
      </c>
      <c r="E9" s="10">
        <v>4241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5569.79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185.38</v>
      </c>
      <c r="E11" s="10">
        <v>3431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185.38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117</v>
      </c>
      <c r="E13" s="10">
        <v>3239</v>
      </c>
      <c r="F13" s="9" t="s">
        <v>28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117</v>
      </c>
      <c r="E14" s="24"/>
      <c r="F14" s="26"/>
      <c r="G14" s="27"/>
    </row>
    <row r="15" spans="1:7" x14ac:dyDescent="0.25">
      <c r="A15" s="9" t="s">
        <v>29</v>
      </c>
      <c r="B15" s="14" t="s">
        <v>30</v>
      </c>
      <c r="C15" s="10" t="s">
        <v>23</v>
      </c>
      <c r="D15" s="18">
        <v>31.68</v>
      </c>
      <c r="E15" s="10">
        <v>3231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31.68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9.3000000000000007</v>
      </c>
      <c r="E17" s="10">
        <v>3221</v>
      </c>
      <c r="F17" s="9" t="s">
        <v>35</v>
      </c>
      <c r="G17" s="28" t="s">
        <v>15</v>
      </c>
    </row>
    <row r="18" spans="1:7" x14ac:dyDescent="0.25">
      <c r="A18" s="9"/>
      <c r="B18" s="14"/>
      <c r="C18" s="10"/>
      <c r="D18" s="18">
        <v>51.6</v>
      </c>
      <c r="E18" s="10">
        <v>3234</v>
      </c>
      <c r="F18" s="9" t="s">
        <v>36</v>
      </c>
      <c r="G18" s="29" t="s">
        <v>15</v>
      </c>
    </row>
    <row r="19" spans="1:7" x14ac:dyDescent="0.25">
      <c r="A19" s="9"/>
      <c r="B19" s="14"/>
      <c r="C19" s="10"/>
      <c r="D19" s="18">
        <v>24.39</v>
      </c>
      <c r="E19" s="10">
        <v>3235</v>
      </c>
      <c r="F19" s="9" t="s">
        <v>14</v>
      </c>
      <c r="G19" s="29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SUM(D17:D19)</f>
        <v>85.29</v>
      </c>
      <c r="E20" s="24"/>
      <c r="F20" s="26"/>
      <c r="G20" s="27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704.11</v>
      </c>
      <c r="E21" s="10">
        <v>3234</v>
      </c>
      <c r="F21" s="9" t="s">
        <v>36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704.11</v>
      </c>
      <c r="E22" s="24"/>
      <c r="F22" s="26"/>
      <c r="G22" s="27"/>
    </row>
    <row r="23" spans="1:7" x14ac:dyDescent="0.25">
      <c r="A23" s="9" t="s">
        <v>40</v>
      </c>
      <c r="B23" s="14" t="s">
        <v>41</v>
      </c>
      <c r="C23" s="10" t="s">
        <v>34</v>
      </c>
      <c r="D23" s="18">
        <v>5290.94</v>
      </c>
      <c r="E23" s="10">
        <v>3223</v>
      </c>
      <c r="F23" s="9" t="s">
        <v>42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5290.94</v>
      </c>
      <c r="E24" s="24"/>
      <c r="F24" s="26"/>
      <c r="G24" s="27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570.64</v>
      </c>
      <c r="E25" s="10">
        <v>3234</v>
      </c>
      <c r="F25" s="9" t="s">
        <v>36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570.64</v>
      </c>
      <c r="E26" s="24"/>
      <c r="F26" s="26"/>
      <c r="G26" s="27"/>
    </row>
    <row r="27" spans="1:7" x14ac:dyDescent="0.25">
      <c r="A27" s="9" t="s">
        <v>46</v>
      </c>
      <c r="B27" s="14" t="s">
        <v>47</v>
      </c>
      <c r="C27" s="10" t="s">
        <v>34</v>
      </c>
      <c r="D27" s="18">
        <v>501.26</v>
      </c>
      <c r="E27" s="10">
        <v>3221</v>
      </c>
      <c r="F27" s="9" t="s">
        <v>35</v>
      </c>
      <c r="G27" s="28" t="s">
        <v>15</v>
      </c>
    </row>
    <row r="28" spans="1:7" x14ac:dyDescent="0.25">
      <c r="A28" s="9"/>
      <c r="B28" s="14"/>
      <c r="C28" s="10"/>
      <c r="D28" s="18">
        <v>7639.48</v>
      </c>
      <c r="E28" s="10">
        <v>3222</v>
      </c>
      <c r="F28" s="9" t="s">
        <v>48</v>
      </c>
      <c r="G28" s="29" t="s">
        <v>15</v>
      </c>
    </row>
    <row r="29" spans="1:7" ht="27" customHeight="1" thickBot="1" x14ac:dyDescent="0.3">
      <c r="A29" s="22" t="s">
        <v>16</v>
      </c>
      <c r="B29" s="23"/>
      <c r="C29" s="24"/>
      <c r="D29" s="25">
        <f>SUM(D27:D28)</f>
        <v>8140.74</v>
      </c>
      <c r="E29" s="24"/>
      <c r="F29" s="26"/>
      <c r="G29" s="27"/>
    </row>
    <row r="30" spans="1:7" x14ac:dyDescent="0.25">
      <c r="A30" s="9" t="s">
        <v>49</v>
      </c>
      <c r="B30" s="14" t="s">
        <v>50</v>
      </c>
      <c r="C30" s="10" t="s">
        <v>34</v>
      </c>
      <c r="D30" s="18">
        <v>310.24</v>
      </c>
      <c r="E30" s="10">
        <v>4241</v>
      </c>
      <c r="F30" s="9" t="s">
        <v>20</v>
      </c>
      <c r="G30" s="28" t="s">
        <v>15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310.24</v>
      </c>
      <c r="E31" s="24"/>
      <c r="F31" s="26"/>
      <c r="G31" s="27"/>
    </row>
    <row r="32" spans="1:7" x14ac:dyDescent="0.25">
      <c r="A32" s="9" t="s">
        <v>51</v>
      </c>
      <c r="B32" s="14" t="s">
        <v>52</v>
      </c>
      <c r="C32" s="10" t="s">
        <v>34</v>
      </c>
      <c r="D32" s="18">
        <v>212.28</v>
      </c>
      <c r="E32" s="10">
        <v>4241</v>
      </c>
      <c r="F32" s="9" t="s">
        <v>20</v>
      </c>
      <c r="G32" s="28" t="s">
        <v>15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212.28</v>
      </c>
      <c r="E33" s="24"/>
      <c r="F33" s="26"/>
      <c r="G33" s="27"/>
    </row>
    <row r="34" spans="1:7" x14ac:dyDescent="0.25">
      <c r="A34" s="9" t="s">
        <v>53</v>
      </c>
      <c r="B34" s="14" t="s">
        <v>54</v>
      </c>
      <c r="C34" s="10" t="s">
        <v>39</v>
      </c>
      <c r="D34" s="18">
        <v>1678</v>
      </c>
      <c r="E34" s="10">
        <v>3227</v>
      </c>
      <c r="F34" s="9" t="s">
        <v>55</v>
      </c>
      <c r="G34" s="28" t="s">
        <v>15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1678</v>
      </c>
      <c r="E35" s="24"/>
      <c r="F35" s="26"/>
      <c r="G35" s="27"/>
    </row>
    <row r="36" spans="1:7" x14ac:dyDescent="0.25">
      <c r="A36" s="9" t="s">
        <v>56</v>
      </c>
      <c r="B36" s="14" t="s">
        <v>57</v>
      </c>
      <c r="C36" s="10" t="s">
        <v>39</v>
      </c>
      <c r="D36" s="18">
        <v>2725.77</v>
      </c>
      <c r="E36" s="10">
        <v>3222</v>
      </c>
      <c r="F36" s="9" t="s">
        <v>48</v>
      </c>
      <c r="G36" s="28" t="s">
        <v>15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2725.77</v>
      </c>
      <c r="E37" s="24"/>
      <c r="F37" s="26"/>
      <c r="G37" s="27"/>
    </row>
    <row r="38" spans="1:7" x14ac:dyDescent="0.25">
      <c r="A38" s="9" t="s">
        <v>58</v>
      </c>
      <c r="B38" s="14" t="s">
        <v>59</v>
      </c>
      <c r="C38" s="10" t="s">
        <v>34</v>
      </c>
      <c r="D38" s="18">
        <v>37.5</v>
      </c>
      <c r="E38" s="10">
        <v>3239</v>
      </c>
      <c r="F38" s="9" t="s">
        <v>28</v>
      </c>
      <c r="G38" s="28" t="s">
        <v>15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37.5</v>
      </c>
      <c r="E39" s="24"/>
      <c r="F39" s="26"/>
      <c r="G39" s="27"/>
    </row>
    <row r="40" spans="1:7" x14ac:dyDescent="0.25">
      <c r="A40" s="9" t="s">
        <v>60</v>
      </c>
      <c r="B40" s="14" t="s">
        <v>61</v>
      </c>
      <c r="C40" s="10" t="s">
        <v>62</v>
      </c>
      <c r="D40" s="18">
        <v>131.25</v>
      </c>
      <c r="E40" s="10">
        <v>3238</v>
      </c>
      <c r="F40" s="9" t="s">
        <v>63</v>
      </c>
      <c r="G40" s="28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131.25</v>
      </c>
      <c r="E41" s="24"/>
      <c r="F41" s="26"/>
      <c r="G41" s="27"/>
    </row>
    <row r="42" spans="1:7" x14ac:dyDescent="0.25">
      <c r="A42" s="9" t="s">
        <v>64</v>
      </c>
      <c r="B42" s="14" t="s">
        <v>65</v>
      </c>
      <c r="C42" s="10" t="s">
        <v>34</v>
      </c>
      <c r="D42" s="18">
        <v>90</v>
      </c>
      <c r="E42" s="10">
        <v>3213</v>
      </c>
      <c r="F42" s="9" t="s">
        <v>66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90</v>
      </c>
      <c r="E43" s="24"/>
      <c r="F43" s="26"/>
      <c r="G43" s="27"/>
    </row>
    <row r="44" spans="1:7" x14ac:dyDescent="0.25">
      <c r="A44" s="9" t="s">
        <v>67</v>
      </c>
      <c r="B44" s="14" t="s">
        <v>68</v>
      </c>
      <c r="C44" s="10" t="s">
        <v>34</v>
      </c>
      <c r="D44" s="18">
        <v>103.47</v>
      </c>
      <c r="E44" s="10">
        <v>3231</v>
      </c>
      <c r="F44" s="9" t="s">
        <v>31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103.47</v>
      </c>
      <c r="E45" s="24"/>
      <c r="F45" s="26"/>
      <c r="G45" s="27"/>
    </row>
    <row r="46" spans="1:7" x14ac:dyDescent="0.25">
      <c r="A46" s="9" t="s">
        <v>69</v>
      </c>
      <c r="B46" s="14" t="s">
        <v>70</v>
      </c>
      <c r="C46" s="10" t="s">
        <v>71</v>
      </c>
      <c r="D46" s="18">
        <v>383.05</v>
      </c>
      <c r="E46" s="10">
        <v>4225</v>
      </c>
      <c r="F46" s="9" t="s">
        <v>72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383.05</v>
      </c>
      <c r="E47" s="24"/>
      <c r="F47" s="26"/>
      <c r="G47" s="27"/>
    </row>
    <row r="48" spans="1:7" x14ac:dyDescent="0.25">
      <c r="A48" s="9" t="s">
        <v>73</v>
      </c>
      <c r="B48" s="14" t="s">
        <v>74</v>
      </c>
      <c r="C48" s="10" t="s">
        <v>23</v>
      </c>
      <c r="D48" s="18">
        <v>21.24</v>
      </c>
      <c r="E48" s="10">
        <v>3233</v>
      </c>
      <c r="F48" s="9" t="s">
        <v>75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21.24</v>
      </c>
      <c r="E49" s="24"/>
      <c r="F49" s="26"/>
      <c r="G49" s="27"/>
    </row>
    <row r="50" spans="1:7" x14ac:dyDescent="0.25">
      <c r="A50" s="9" t="s">
        <v>76</v>
      </c>
      <c r="B50" s="14" t="s">
        <v>77</v>
      </c>
      <c r="C50" s="10" t="s">
        <v>23</v>
      </c>
      <c r="D50" s="18">
        <v>191.37</v>
      </c>
      <c r="E50" s="10">
        <v>4241</v>
      </c>
      <c r="F50" s="9" t="s">
        <v>20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191.37</v>
      </c>
      <c r="E51" s="24"/>
      <c r="F51" s="26"/>
      <c r="G51" s="27"/>
    </row>
    <row r="52" spans="1:7" x14ac:dyDescent="0.25">
      <c r="A52" s="9" t="s">
        <v>78</v>
      </c>
      <c r="B52" s="14" t="s">
        <v>79</v>
      </c>
      <c r="C52" s="10" t="s">
        <v>80</v>
      </c>
      <c r="D52" s="18">
        <v>208.75</v>
      </c>
      <c r="E52" s="10">
        <v>3221</v>
      </c>
      <c r="F52" s="9" t="s">
        <v>35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208.75</v>
      </c>
      <c r="E53" s="24"/>
      <c r="F53" s="26"/>
      <c r="G53" s="27"/>
    </row>
    <row r="54" spans="1:7" x14ac:dyDescent="0.25">
      <c r="A54" s="9" t="s">
        <v>81</v>
      </c>
      <c r="B54" s="14" t="s">
        <v>82</v>
      </c>
      <c r="C54" s="10" t="s">
        <v>13</v>
      </c>
      <c r="D54" s="18">
        <v>1715.8</v>
      </c>
      <c r="E54" s="10">
        <v>3223</v>
      </c>
      <c r="F54" s="9" t="s">
        <v>42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1715.8</v>
      </c>
      <c r="E55" s="24"/>
      <c r="F55" s="26"/>
      <c r="G55" s="27"/>
    </row>
    <row r="56" spans="1:7" x14ac:dyDescent="0.25">
      <c r="A56" s="9" t="s">
        <v>83</v>
      </c>
      <c r="B56" s="14" t="s">
        <v>84</v>
      </c>
      <c r="C56" s="10" t="s">
        <v>39</v>
      </c>
      <c r="D56" s="18">
        <v>94.61</v>
      </c>
      <c r="E56" s="10">
        <v>3239</v>
      </c>
      <c r="F56" s="9" t="s">
        <v>28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94.61</v>
      </c>
      <c r="E57" s="24"/>
      <c r="F57" s="26"/>
      <c r="G57" s="27"/>
    </row>
    <row r="58" spans="1:7" x14ac:dyDescent="0.25">
      <c r="A58" s="9" t="s">
        <v>85</v>
      </c>
      <c r="B58" s="14" t="s">
        <v>86</v>
      </c>
      <c r="C58" s="10" t="s">
        <v>34</v>
      </c>
      <c r="D58" s="18">
        <v>281.25</v>
      </c>
      <c r="E58" s="10">
        <v>3221</v>
      </c>
      <c r="F58" s="9" t="s">
        <v>35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281.25</v>
      </c>
      <c r="E59" s="24"/>
      <c r="F59" s="26"/>
      <c r="G59" s="27"/>
    </row>
    <row r="60" spans="1:7" x14ac:dyDescent="0.25">
      <c r="A60" s="9" t="s">
        <v>87</v>
      </c>
      <c r="B60" s="14" t="s">
        <v>88</v>
      </c>
      <c r="C60" s="10" t="s">
        <v>13</v>
      </c>
      <c r="D60" s="18">
        <v>88.82</v>
      </c>
      <c r="E60" s="10">
        <v>3221</v>
      </c>
      <c r="F60" s="9" t="s">
        <v>35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88.82</v>
      </c>
      <c r="E61" s="24"/>
      <c r="F61" s="26"/>
      <c r="G61" s="27"/>
    </row>
    <row r="62" spans="1:7" x14ac:dyDescent="0.25">
      <c r="A62" s="9" t="s">
        <v>89</v>
      </c>
      <c r="B62" s="14" t="s">
        <v>90</v>
      </c>
      <c r="C62" s="10" t="s">
        <v>91</v>
      </c>
      <c r="D62" s="18">
        <v>2914.84</v>
      </c>
      <c r="E62" s="10">
        <v>3222</v>
      </c>
      <c r="F62" s="9" t="s">
        <v>48</v>
      </c>
      <c r="G62" s="28" t="s">
        <v>15</v>
      </c>
    </row>
    <row r="63" spans="1:7" x14ac:dyDescent="0.25">
      <c r="A63" s="9"/>
      <c r="B63" s="14"/>
      <c r="C63" s="10"/>
      <c r="D63" s="18">
        <v>18</v>
      </c>
      <c r="E63" s="10">
        <v>3239</v>
      </c>
      <c r="F63" s="9" t="s">
        <v>28</v>
      </c>
      <c r="G63" s="29" t="s">
        <v>15</v>
      </c>
    </row>
    <row r="64" spans="1:7" ht="27" customHeight="1" thickBot="1" x14ac:dyDescent="0.3">
      <c r="A64" s="22" t="s">
        <v>16</v>
      </c>
      <c r="B64" s="23"/>
      <c r="C64" s="24"/>
      <c r="D64" s="25">
        <f>SUM(D62:D63)</f>
        <v>2932.84</v>
      </c>
      <c r="E64" s="24"/>
      <c r="F64" s="26"/>
      <c r="G64" s="27"/>
    </row>
    <row r="65" spans="1:7" x14ac:dyDescent="0.25">
      <c r="A65" s="9" t="s">
        <v>92</v>
      </c>
      <c r="B65" s="14" t="s">
        <v>93</v>
      </c>
      <c r="C65" s="10" t="s">
        <v>34</v>
      </c>
      <c r="D65" s="18">
        <v>10</v>
      </c>
      <c r="E65" s="10">
        <v>3239</v>
      </c>
      <c r="F65" s="9" t="s">
        <v>28</v>
      </c>
      <c r="G65" s="28" t="s">
        <v>15</v>
      </c>
    </row>
    <row r="66" spans="1:7" ht="27" customHeight="1" thickBot="1" x14ac:dyDescent="0.3">
      <c r="A66" s="22" t="s">
        <v>16</v>
      </c>
      <c r="B66" s="23"/>
      <c r="C66" s="24"/>
      <c r="D66" s="25">
        <f>SUM(D65:D65)</f>
        <v>10</v>
      </c>
      <c r="E66" s="24"/>
      <c r="F66" s="26"/>
      <c r="G66" s="27"/>
    </row>
    <row r="67" spans="1:7" x14ac:dyDescent="0.25">
      <c r="A67" s="9" t="s">
        <v>94</v>
      </c>
      <c r="B67" s="14" t="s">
        <v>95</v>
      </c>
      <c r="C67" s="10" t="s">
        <v>96</v>
      </c>
      <c r="D67" s="18">
        <v>1533.04</v>
      </c>
      <c r="E67" s="10">
        <v>3222</v>
      </c>
      <c r="F67" s="9" t="s">
        <v>48</v>
      </c>
      <c r="G67" s="28" t="s">
        <v>15</v>
      </c>
    </row>
    <row r="68" spans="1:7" ht="27" customHeight="1" thickBot="1" x14ac:dyDescent="0.3">
      <c r="A68" s="22" t="s">
        <v>16</v>
      </c>
      <c r="B68" s="23"/>
      <c r="C68" s="24"/>
      <c r="D68" s="25">
        <f>SUM(D67:D67)</f>
        <v>1533.04</v>
      </c>
      <c r="E68" s="24"/>
      <c r="F68" s="26"/>
      <c r="G68" s="27"/>
    </row>
    <row r="69" spans="1:7" x14ac:dyDescent="0.25">
      <c r="A69" s="9" t="s">
        <v>97</v>
      </c>
      <c r="B69" s="14" t="s">
        <v>98</v>
      </c>
      <c r="C69" s="10" t="s">
        <v>99</v>
      </c>
      <c r="D69" s="18">
        <v>43.22</v>
      </c>
      <c r="E69" s="10">
        <v>4241</v>
      </c>
      <c r="F69" s="9" t="s">
        <v>20</v>
      </c>
      <c r="G69" s="28" t="s">
        <v>15</v>
      </c>
    </row>
    <row r="70" spans="1:7" ht="27" customHeight="1" thickBot="1" x14ac:dyDescent="0.3">
      <c r="A70" s="22" t="s">
        <v>16</v>
      </c>
      <c r="B70" s="23"/>
      <c r="C70" s="24"/>
      <c r="D70" s="25">
        <f>SUM(D69:D69)</f>
        <v>43.22</v>
      </c>
      <c r="E70" s="24"/>
      <c r="F70" s="26"/>
      <c r="G70" s="27"/>
    </row>
    <row r="71" spans="1:7" x14ac:dyDescent="0.25">
      <c r="A71" s="9" t="s">
        <v>100</v>
      </c>
      <c r="B71" s="14" t="s">
        <v>101</v>
      </c>
      <c r="C71" s="10" t="s">
        <v>23</v>
      </c>
      <c r="D71" s="18">
        <v>197.56</v>
      </c>
      <c r="E71" s="10">
        <v>4241</v>
      </c>
      <c r="F71" s="9" t="s">
        <v>20</v>
      </c>
      <c r="G71" s="28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SUM(D71:D71)</f>
        <v>197.56</v>
      </c>
      <c r="E72" s="24"/>
      <c r="F72" s="26"/>
      <c r="G72" s="27"/>
    </row>
    <row r="73" spans="1:7" x14ac:dyDescent="0.25">
      <c r="A73" s="9" t="s">
        <v>102</v>
      </c>
      <c r="B73" s="14" t="s">
        <v>103</v>
      </c>
      <c r="C73" s="10" t="s">
        <v>34</v>
      </c>
      <c r="D73" s="18">
        <v>214.53</v>
      </c>
      <c r="E73" s="10">
        <v>3221</v>
      </c>
      <c r="F73" s="9" t="s">
        <v>35</v>
      </c>
      <c r="G73" s="28" t="s">
        <v>15</v>
      </c>
    </row>
    <row r="74" spans="1:7" x14ac:dyDescent="0.25">
      <c r="A74" s="9"/>
      <c r="B74" s="14"/>
      <c r="C74" s="10"/>
      <c r="D74" s="18">
        <v>18724.759999999998</v>
      </c>
      <c r="E74" s="10">
        <v>4241</v>
      </c>
      <c r="F74" s="9" t="s">
        <v>20</v>
      </c>
      <c r="G74" s="29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SUM(D73:D74)</f>
        <v>18939.289999999997</v>
      </c>
      <c r="E75" s="24"/>
      <c r="F75" s="26"/>
      <c r="G75" s="27"/>
    </row>
    <row r="76" spans="1:7" x14ac:dyDescent="0.25">
      <c r="A76" s="9" t="s">
        <v>104</v>
      </c>
      <c r="B76" s="14" t="s">
        <v>105</v>
      </c>
      <c r="C76" s="10" t="s">
        <v>13</v>
      </c>
      <c r="D76" s="18">
        <v>132.36000000000001</v>
      </c>
      <c r="E76" s="10">
        <v>3299</v>
      </c>
      <c r="F76" s="9" t="s">
        <v>106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132.36000000000001</v>
      </c>
      <c r="E77" s="24"/>
      <c r="F77" s="26"/>
      <c r="G77" s="27"/>
    </row>
    <row r="78" spans="1:7" x14ac:dyDescent="0.25">
      <c r="A78" s="9" t="s">
        <v>107</v>
      </c>
      <c r="B78" s="14" t="s">
        <v>108</v>
      </c>
      <c r="C78" s="10" t="s">
        <v>34</v>
      </c>
      <c r="D78" s="18">
        <v>120.95</v>
      </c>
      <c r="E78" s="10">
        <v>3239</v>
      </c>
      <c r="F78" s="9" t="s">
        <v>28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120.95</v>
      </c>
      <c r="E79" s="24"/>
      <c r="F79" s="26"/>
      <c r="G79" s="27"/>
    </row>
    <row r="80" spans="1:7" x14ac:dyDescent="0.25">
      <c r="A80" s="9" t="s">
        <v>109</v>
      </c>
      <c r="B80" s="14" t="s">
        <v>110</v>
      </c>
      <c r="C80" s="10" t="s">
        <v>13</v>
      </c>
      <c r="D80" s="18">
        <v>611.75</v>
      </c>
      <c r="E80" s="10">
        <v>3222</v>
      </c>
      <c r="F80" s="9" t="s">
        <v>48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611.75</v>
      </c>
      <c r="E81" s="24"/>
      <c r="F81" s="26"/>
      <c r="G81" s="27"/>
    </row>
    <row r="82" spans="1:7" x14ac:dyDescent="0.25">
      <c r="A82" s="9" t="s">
        <v>111</v>
      </c>
      <c r="B82" s="14" t="s">
        <v>112</v>
      </c>
      <c r="C82" s="10" t="s">
        <v>113</v>
      </c>
      <c r="D82" s="18">
        <v>165.9</v>
      </c>
      <c r="E82" s="10">
        <v>3235</v>
      </c>
      <c r="F82" s="9" t="s">
        <v>14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165.9</v>
      </c>
      <c r="E83" s="24"/>
      <c r="F83" s="26"/>
      <c r="G83" s="27"/>
    </row>
    <row r="84" spans="1:7" x14ac:dyDescent="0.25">
      <c r="A84" s="9" t="s">
        <v>114</v>
      </c>
      <c r="B84" s="14" t="s">
        <v>115</v>
      </c>
      <c r="C84" s="10" t="s">
        <v>116</v>
      </c>
      <c r="D84" s="18">
        <v>897.36</v>
      </c>
      <c r="E84" s="10">
        <v>3222</v>
      </c>
      <c r="F84" s="9" t="s">
        <v>48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897.36</v>
      </c>
      <c r="E85" s="24"/>
      <c r="F85" s="26"/>
      <c r="G85" s="27"/>
    </row>
    <row r="86" spans="1:7" x14ac:dyDescent="0.25">
      <c r="A86" s="9" t="s">
        <v>117</v>
      </c>
      <c r="B86" s="14" t="s">
        <v>118</v>
      </c>
      <c r="C86" s="10" t="s">
        <v>34</v>
      </c>
      <c r="D86" s="18">
        <v>33.9</v>
      </c>
      <c r="E86" s="10">
        <v>3235</v>
      </c>
      <c r="F86" s="9" t="s">
        <v>14</v>
      </c>
      <c r="G86" s="28" t="s">
        <v>15</v>
      </c>
    </row>
    <row r="87" spans="1:7" ht="27" customHeight="1" thickBot="1" x14ac:dyDescent="0.3">
      <c r="A87" s="22" t="s">
        <v>16</v>
      </c>
      <c r="B87" s="23"/>
      <c r="C87" s="24"/>
      <c r="D87" s="25">
        <f>SUM(D86:D86)</f>
        <v>33.9</v>
      </c>
      <c r="E87" s="24"/>
      <c r="F87" s="26"/>
      <c r="G87" s="27"/>
    </row>
    <row r="88" spans="1:7" x14ac:dyDescent="0.25">
      <c r="A88" s="9" t="s">
        <v>119</v>
      </c>
      <c r="B88" s="14" t="s">
        <v>120</v>
      </c>
      <c r="C88" s="10" t="s">
        <v>39</v>
      </c>
      <c r="D88" s="18">
        <v>35</v>
      </c>
      <c r="E88" s="10">
        <v>3238</v>
      </c>
      <c r="F88" s="9" t="s">
        <v>63</v>
      </c>
      <c r="G88" s="28" t="s">
        <v>15</v>
      </c>
    </row>
    <row r="89" spans="1:7" ht="27" customHeight="1" thickBot="1" x14ac:dyDescent="0.3">
      <c r="A89" s="22" t="s">
        <v>16</v>
      </c>
      <c r="B89" s="23"/>
      <c r="C89" s="24"/>
      <c r="D89" s="25">
        <f>SUM(D88:D88)</f>
        <v>35</v>
      </c>
      <c r="E89" s="24"/>
      <c r="F89" s="26"/>
      <c r="G89" s="27"/>
    </row>
    <row r="90" spans="1:7" x14ac:dyDescent="0.25">
      <c r="A90" s="9" t="s">
        <v>121</v>
      </c>
      <c r="B90" s="14" t="s">
        <v>122</v>
      </c>
      <c r="C90" s="10" t="s">
        <v>13</v>
      </c>
      <c r="D90" s="18">
        <v>50</v>
      </c>
      <c r="E90" s="10">
        <v>3232</v>
      </c>
      <c r="F90" s="9" t="s">
        <v>123</v>
      </c>
      <c r="G90" s="28" t="s">
        <v>15</v>
      </c>
    </row>
    <row r="91" spans="1:7" x14ac:dyDescent="0.25">
      <c r="A91" s="9"/>
      <c r="B91" s="14"/>
      <c r="C91" s="10"/>
      <c r="D91" s="18">
        <v>165.49</v>
      </c>
      <c r="E91" s="10">
        <v>3235</v>
      </c>
      <c r="F91" s="9" t="s">
        <v>14</v>
      </c>
      <c r="G91" s="29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SUM(D90:D91)</f>
        <v>215.49</v>
      </c>
      <c r="E92" s="24"/>
      <c r="F92" s="26"/>
      <c r="G92" s="27"/>
    </row>
    <row r="93" spans="1:7" x14ac:dyDescent="0.25">
      <c r="A93" s="9" t="s">
        <v>124</v>
      </c>
      <c r="B93" s="14" t="s">
        <v>125</v>
      </c>
      <c r="C93" s="10" t="s">
        <v>34</v>
      </c>
      <c r="D93" s="18">
        <v>150</v>
      </c>
      <c r="E93" s="10">
        <v>4241</v>
      </c>
      <c r="F93" s="9" t="s">
        <v>20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150</v>
      </c>
      <c r="E94" s="24"/>
      <c r="F94" s="26"/>
      <c r="G94" s="27"/>
    </row>
    <row r="95" spans="1:7" x14ac:dyDescent="0.25">
      <c r="A95" s="9" t="s">
        <v>126</v>
      </c>
      <c r="B95" s="14" t="s">
        <v>127</v>
      </c>
      <c r="C95" s="10" t="s">
        <v>23</v>
      </c>
      <c r="D95" s="18">
        <v>55</v>
      </c>
      <c r="E95" s="10">
        <v>3239</v>
      </c>
      <c r="F95" s="9" t="s">
        <v>28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55</v>
      </c>
      <c r="E96" s="24"/>
      <c r="F96" s="26"/>
      <c r="G96" s="27"/>
    </row>
    <row r="97" spans="1:7" x14ac:dyDescent="0.25">
      <c r="A97" s="9" t="s">
        <v>128</v>
      </c>
      <c r="B97" s="14" t="s">
        <v>129</v>
      </c>
      <c r="C97" s="10" t="s">
        <v>34</v>
      </c>
      <c r="D97" s="18">
        <v>17.8</v>
      </c>
      <c r="E97" s="10">
        <v>3221</v>
      </c>
      <c r="F97" s="9" t="s">
        <v>35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17.8</v>
      </c>
      <c r="E98" s="24"/>
      <c r="F98" s="26"/>
      <c r="G98" s="27"/>
    </row>
    <row r="99" spans="1:7" x14ac:dyDescent="0.25">
      <c r="A99" s="9" t="s">
        <v>130</v>
      </c>
      <c r="B99" s="14" t="s">
        <v>131</v>
      </c>
      <c r="C99" s="10" t="s">
        <v>34</v>
      </c>
      <c r="D99" s="18">
        <v>316.68</v>
      </c>
      <c r="E99" s="10">
        <v>3221</v>
      </c>
      <c r="F99" s="9" t="s">
        <v>35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316.68</v>
      </c>
      <c r="E100" s="24"/>
      <c r="F100" s="26"/>
      <c r="G100" s="27"/>
    </row>
    <row r="101" spans="1:7" x14ac:dyDescent="0.25">
      <c r="A101" s="9" t="s">
        <v>132</v>
      </c>
      <c r="B101" s="14" t="s">
        <v>133</v>
      </c>
      <c r="C101" s="10" t="s">
        <v>19</v>
      </c>
      <c r="D101" s="18">
        <v>3861.35</v>
      </c>
      <c r="E101" s="10">
        <v>4241</v>
      </c>
      <c r="F101" s="9" t="s">
        <v>20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3861.35</v>
      </c>
      <c r="E102" s="24"/>
      <c r="F102" s="26"/>
      <c r="G102" s="27"/>
    </row>
    <row r="103" spans="1:7" x14ac:dyDescent="0.25">
      <c r="A103" s="9" t="s">
        <v>134</v>
      </c>
      <c r="B103" s="14" t="s">
        <v>135</v>
      </c>
      <c r="C103" s="10" t="s">
        <v>13</v>
      </c>
      <c r="D103" s="18">
        <v>798.96</v>
      </c>
      <c r="E103" s="10">
        <v>3222</v>
      </c>
      <c r="F103" s="9" t="s">
        <v>48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798.96</v>
      </c>
      <c r="E104" s="24"/>
      <c r="F104" s="26"/>
      <c r="G104" s="27"/>
    </row>
    <row r="105" spans="1:7" x14ac:dyDescent="0.25">
      <c r="A105" s="9" t="s">
        <v>136</v>
      </c>
      <c r="B105" s="14" t="s">
        <v>137</v>
      </c>
      <c r="C105" s="10" t="s">
        <v>13</v>
      </c>
      <c r="D105" s="18">
        <v>21.02</v>
      </c>
      <c r="E105" s="10">
        <v>3221</v>
      </c>
      <c r="F105" s="9" t="s">
        <v>35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21.02</v>
      </c>
      <c r="E106" s="24"/>
      <c r="F106" s="26"/>
      <c r="G106" s="27"/>
    </row>
    <row r="107" spans="1:7" x14ac:dyDescent="0.25">
      <c r="A107" s="9"/>
      <c r="B107" s="14"/>
      <c r="C107" s="10"/>
      <c r="D107" s="18">
        <v>185308.62</v>
      </c>
      <c r="E107" s="10">
        <v>3111</v>
      </c>
      <c r="F107" s="9" t="s">
        <v>138</v>
      </c>
      <c r="G107" s="28" t="s">
        <v>15</v>
      </c>
    </row>
    <row r="108" spans="1:7" x14ac:dyDescent="0.25">
      <c r="A108" s="9"/>
      <c r="B108" s="14"/>
      <c r="C108" s="10"/>
      <c r="D108" s="18">
        <v>1032.72</v>
      </c>
      <c r="E108" s="10">
        <v>3121</v>
      </c>
      <c r="F108" s="9" t="s">
        <v>139</v>
      </c>
      <c r="G108" s="29" t="s">
        <v>15</v>
      </c>
    </row>
    <row r="109" spans="1:7" x14ac:dyDescent="0.25">
      <c r="A109" s="9"/>
      <c r="B109" s="14"/>
      <c r="C109" s="10"/>
      <c r="D109" s="18">
        <v>29672.76</v>
      </c>
      <c r="E109" s="10">
        <v>3132</v>
      </c>
      <c r="F109" s="9" t="s">
        <v>143</v>
      </c>
      <c r="G109" s="29" t="s">
        <v>15</v>
      </c>
    </row>
    <row r="110" spans="1:7" x14ac:dyDescent="0.25">
      <c r="A110" s="9"/>
      <c r="B110" s="14"/>
      <c r="C110" s="10"/>
      <c r="D110" s="18">
        <v>300</v>
      </c>
      <c r="E110" s="10">
        <v>3211</v>
      </c>
      <c r="F110" s="9" t="s">
        <v>140</v>
      </c>
      <c r="G110" s="29" t="s">
        <v>15</v>
      </c>
    </row>
    <row r="111" spans="1:7" x14ac:dyDescent="0.25">
      <c r="A111" s="9"/>
      <c r="B111" s="14"/>
      <c r="C111" s="10"/>
      <c r="D111" s="18">
        <v>3650.25</v>
      </c>
      <c r="E111" s="10">
        <v>3212</v>
      </c>
      <c r="F111" s="9" t="s">
        <v>141</v>
      </c>
      <c r="G111" s="29" t="s">
        <v>15</v>
      </c>
    </row>
    <row r="112" spans="1:7" x14ac:dyDescent="0.25">
      <c r="A112" s="9"/>
      <c r="B112" s="14"/>
      <c r="C112" s="10"/>
      <c r="D112" s="18">
        <v>90</v>
      </c>
      <c r="E112" s="10">
        <v>3213</v>
      </c>
      <c r="F112" s="9" t="s">
        <v>66</v>
      </c>
      <c r="G112" s="29" t="s">
        <v>15</v>
      </c>
    </row>
    <row r="113" spans="1:7" x14ac:dyDescent="0.25">
      <c r="A113" s="9"/>
      <c r="B113" s="14"/>
      <c r="C113" s="10"/>
      <c r="D113" s="18">
        <v>95</v>
      </c>
      <c r="E113" s="10">
        <v>3222</v>
      </c>
      <c r="F113" s="9" t="s">
        <v>48</v>
      </c>
      <c r="G113" s="29" t="s">
        <v>15</v>
      </c>
    </row>
    <row r="114" spans="1:7" x14ac:dyDescent="0.25">
      <c r="A114" s="9"/>
      <c r="B114" s="14"/>
      <c r="C114" s="10"/>
      <c r="D114" s="18">
        <v>3.21</v>
      </c>
      <c r="E114" s="10">
        <v>3223</v>
      </c>
      <c r="F114" s="9" t="s">
        <v>42</v>
      </c>
      <c r="G114" s="29" t="s">
        <v>15</v>
      </c>
    </row>
    <row r="115" spans="1:7" x14ac:dyDescent="0.25">
      <c r="A115" s="9"/>
      <c r="B115" s="14"/>
      <c r="C115" s="10"/>
      <c r="D115" s="18">
        <v>448.76</v>
      </c>
      <c r="E115" s="10">
        <v>3238</v>
      </c>
      <c r="F115" s="9" t="s">
        <v>63</v>
      </c>
      <c r="G115" s="29" t="s">
        <v>15</v>
      </c>
    </row>
    <row r="116" spans="1:7" x14ac:dyDescent="0.25">
      <c r="A116" s="9"/>
      <c r="B116" s="14"/>
      <c r="C116" s="10"/>
      <c r="D116" s="18">
        <v>630</v>
      </c>
      <c r="E116" s="10">
        <v>3295</v>
      </c>
      <c r="F116" s="9" t="s">
        <v>144</v>
      </c>
      <c r="G116" s="29" t="s">
        <v>15</v>
      </c>
    </row>
    <row r="117" spans="1:7" x14ac:dyDescent="0.25">
      <c r="A117" s="9"/>
      <c r="B117" s="14"/>
      <c r="C117" s="10"/>
      <c r="D117" s="18">
        <v>0.32</v>
      </c>
      <c r="E117" s="10">
        <v>3431</v>
      </c>
      <c r="F117" s="9" t="s">
        <v>24</v>
      </c>
      <c r="G117" s="29" t="s">
        <v>15</v>
      </c>
    </row>
    <row r="118" spans="1:7" ht="21" customHeight="1" thickBot="1" x14ac:dyDescent="0.3">
      <c r="A118" s="22" t="s">
        <v>16</v>
      </c>
      <c r="B118" s="23"/>
      <c r="C118" s="24"/>
      <c r="D118" s="25">
        <f>SUM(D107:D117)</f>
        <v>221231.64</v>
      </c>
      <c r="E118" s="24"/>
      <c r="F118" s="26"/>
      <c r="G118" s="29" t="s">
        <v>15</v>
      </c>
    </row>
    <row r="119" spans="1:7" ht="15.75" thickBot="1" x14ac:dyDescent="0.3">
      <c r="A119" s="30" t="s">
        <v>142</v>
      </c>
      <c r="B119" s="31"/>
      <c r="C119" s="32"/>
      <c r="D119" s="33">
        <f>SUM(D8,D10,D12,D14,D16,D20,D22,D24,D26,D29,D31,D33,D35,D37,D39,D41,D43,D45,D47,D49,D51,D53,D55,D57,D59,D61,D64,D66,D68,D70,D72,D75,D77,D79,D81,D83,D85,D87,D89,D92,D94,D96,D98,D100,D102,D104,D106,D118)</f>
        <v>281352.28999999998</v>
      </c>
      <c r="E119" s="32"/>
      <c r="F119" s="34"/>
      <c r="G119" s="35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Tonka</cp:lastModifiedBy>
  <cp:lastPrinted>2026-03-25T09:23:11Z</cp:lastPrinted>
  <dcterms:created xsi:type="dcterms:W3CDTF">2024-03-05T11:42:46Z</dcterms:created>
  <dcterms:modified xsi:type="dcterms:W3CDTF">2026-03-25T09:24:40Z</dcterms:modified>
</cp:coreProperties>
</file>